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PM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9" i="1" l="1"/>
  <c r="F20" i="1"/>
  <c r="E30" i="1"/>
  <c r="D30" i="1"/>
  <c r="F30" i="1" s="1"/>
  <c r="F29" i="1"/>
  <c r="F28" i="1"/>
  <c r="F27" i="1"/>
  <c r="F25" i="1"/>
  <c r="F24" i="1"/>
  <c r="E23" i="1"/>
  <c r="D23" i="1"/>
  <c r="F23" i="1" s="1"/>
  <c r="E22" i="1"/>
  <c r="D22" i="1"/>
  <c r="F22" i="1" s="1"/>
  <c r="F21" i="1"/>
  <c r="D20" i="1"/>
  <c r="E18" i="1"/>
  <c r="D18" i="1"/>
  <c r="F18" i="1" s="1"/>
  <c r="F17" i="1"/>
  <c r="E16" i="1"/>
  <c r="D16" i="1"/>
  <c r="F16" i="1" s="1"/>
  <c r="D15" i="1"/>
  <c r="F15" i="1" s="1"/>
  <c r="E14" i="1"/>
  <c r="D14" i="1"/>
  <c r="F14" i="1" s="1"/>
  <c r="E13" i="1"/>
  <c r="D13" i="1"/>
  <c r="F13" i="1" s="1"/>
  <c r="E12" i="1"/>
  <c r="D12" i="1"/>
  <c r="F12" i="1" s="1"/>
  <c r="E11" i="1"/>
  <c r="D11" i="1"/>
  <c r="F11" i="1" s="1"/>
  <c r="E10" i="1"/>
  <c r="D10" i="1"/>
  <c r="F10" i="1" s="1"/>
  <c r="E9" i="1"/>
  <c r="D9" i="1"/>
  <c r="F9" i="1" s="1"/>
  <c r="E8" i="1"/>
  <c r="D8" i="1"/>
  <c r="F8" i="1" s="1"/>
  <c r="E7" i="1"/>
  <c r="D7" i="1"/>
  <c r="F7" i="1" s="1"/>
  <c r="D3" i="1"/>
</calcChain>
</file>

<file path=xl/sharedStrings.xml><?xml version="1.0" encoding="utf-8"?>
<sst xmlns="http://schemas.openxmlformats.org/spreadsheetml/2006/main" count="44" uniqueCount="44">
  <si>
    <t>INDIKATOR KINERJA SPM TAHUN 2013</t>
  </si>
  <si>
    <t xml:space="preserve">DINAS KESEHATAN KABUPATEN/KOTA : </t>
  </si>
  <si>
    <t>TRIWULAN      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</si>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</sst>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/>
    <xf numFmtId="0" fontId="5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/>
    <xf numFmtId="0" fontId="1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" fontId="4" fillId="0" borderId="4" xfId="0" applyNumberFormat="1" applyFont="1" applyBorder="1" applyAlignment="1">
      <alignment horizontal="right" vertical="top" wrapText="1"/>
    </xf>
    <xf numFmtId="2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4" xfId="0" quotePrefix="1" applyNumberFormat="1" applyFont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3" fontId="4" fillId="3" borderId="4" xfId="0" applyNumberFormat="1" applyFont="1" applyFill="1" applyBorder="1" applyAlignment="1">
      <alignment horizontal="right" vertical="top" wrapText="1"/>
    </xf>
    <xf numFmtId="2" fontId="4" fillId="3" borderId="4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21">
    <cellStyle name="Comma [0] 2" xfId="1"/>
    <cellStyle name="Comma [0] 2 2" xfId="2"/>
    <cellStyle name="Comma [0] 3" xfId="3"/>
    <cellStyle name="Comma [0] 4" xfId="4"/>
    <cellStyle name="Comma [0] 4 2" xfId="5"/>
    <cellStyle name="Comma 2" xfId="6"/>
    <cellStyle name="Comma 2 2" xfId="7"/>
    <cellStyle name="Comma 3" xfId="8"/>
    <cellStyle name="Comma 3 3" xfId="9"/>
    <cellStyle name="Comma 3 3 2" xfId="10"/>
    <cellStyle name="Comma 4" xfId="11"/>
    <cellStyle name="Comma 4 2" xfId="12"/>
    <cellStyle name="Excel Built-in Comma" xfId="13"/>
    <cellStyle name="Excel Built-in Normal" xfId="14"/>
    <cellStyle name="Millares [0]_Well Timing" xfId="15"/>
    <cellStyle name="Millares_Well Timing" xfId="16"/>
    <cellStyle name="Moneda [0]_Well Timing" xfId="17"/>
    <cellStyle name="Moneda_Well Timing" xfId="18"/>
    <cellStyle name="Normal" xfId="0" builtinId="0"/>
    <cellStyle name="Normal 2" xfId="19"/>
    <cellStyle name="Normal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&amp;SPM/PROFIL+SPM/2013/05%20-%20PROFIL%20KESEHATAN%20TAHUN%202013%20-%20KAB.BLIT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A"/>
      <sheetName val="11"/>
      <sheetName val="11 A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4A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/>
      <sheetData sheetId="1">
        <row r="5">
          <cell r="F5" t="str">
            <v>BLITAR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E33">
            <v>5</v>
          </cell>
        </row>
      </sheetData>
      <sheetData sheetId="10"/>
      <sheetData sheetId="11"/>
      <sheetData sheetId="12">
        <row r="38">
          <cell r="F38">
            <v>1262.5711100000003</v>
          </cell>
          <cell r="L38">
            <v>389</v>
          </cell>
        </row>
      </sheetData>
      <sheetData sheetId="13"/>
      <sheetData sheetId="14"/>
      <sheetData sheetId="15">
        <row r="39">
          <cell r="I39">
            <v>16334.607681314037</v>
          </cell>
        </row>
      </sheetData>
      <sheetData sheetId="16"/>
      <sheetData sheetId="17"/>
      <sheetData sheetId="18">
        <row r="38">
          <cell r="I38">
            <v>24206.277862837345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35">
          <cell r="F35">
            <v>199</v>
          </cell>
        </row>
      </sheetData>
      <sheetData sheetId="26"/>
      <sheetData sheetId="27"/>
      <sheetData sheetId="28"/>
      <sheetData sheetId="29"/>
      <sheetData sheetId="30"/>
      <sheetData sheetId="31">
        <row r="35">
          <cell r="D35">
            <v>20042.498803656363</v>
          </cell>
          <cell r="G35">
            <v>16556</v>
          </cell>
          <cell r="I35">
            <v>19131</v>
          </cell>
          <cell r="J35">
            <v>16553</v>
          </cell>
          <cell r="L35">
            <v>19131.476130762887</v>
          </cell>
          <cell r="M35">
            <v>16538</v>
          </cell>
        </row>
      </sheetData>
      <sheetData sheetId="32"/>
      <sheetData sheetId="33"/>
      <sheetData sheetId="34">
        <row r="36">
          <cell r="E36">
            <v>4008.4997607312725</v>
          </cell>
          <cell r="F36">
            <v>3604</v>
          </cell>
          <cell r="M36">
            <v>2683.2000000000003</v>
          </cell>
          <cell r="R36">
            <v>2115</v>
          </cell>
        </row>
      </sheetData>
      <sheetData sheetId="35"/>
      <sheetData sheetId="36"/>
      <sheetData sheetId="37"/>
      <sheetData sheetId="38">
        <row r="34">
          <cell r="D34">
            <v>192324</v>
          </cell>
          <cell r="G34">
            <v>136235</v>
          </cell>
        </row>
      </sheetData>
      <sheetData sheetId="39"/>
      <sheetData sheetId="40">
        <row r="35">
          <cell r="F35">
            <v>17888</v>
          </cell>
          <cell r="K35">
            <v>16028</v>
          </cell>
        </row>
      </sheetData>
      <sheetData sheetId="41">
        <row r="35">
          <cell r="D35">
            <v>248</v>
          </cell>
          <cell r="E35">
            <v>218</v>
          </cell>
        </row>
      </sheetData>
      <sheetData sheetId="42"/>
      <sheetData sheetId="43"/>
      <sheetData sheetId="44"/>
      <sheetData sheetId="45">
        <row r="36">
          <cell r="I36">
            <v>202</v>
          </cell>
        </row>
      </sheetData>
      <sheetData sheetId="46">
        <row r="36">
          <cell r="F36">
            <v>73506</v>
          </cell>
          <cell r="K36">
            <v>45007</v>
          </cell>
        </row>
      </sheetData>
      <sheetData sheetId="47"/>
      <sheetData sheetId="48"/>
      <sheetData sheetId="49">
        <row r="36">
          <cell r="F36">
            <v>77</v>
          </cell>
          <cell r="K36">
            <v>77</v>
          </cell>
        </row>
      </sheetData>
      <sheetData sheetId="50">
        <row r="36">
          <cell r="F36">
            <v>18658</v>
          </cell>
        </row>
      </sheetData>
      <sheetData sheetId="51"/>
      <sheetData sheetId="52"/>
      <sheetData sheetId="53">
        <row r="17">
          <cell r="C17">
            <v>8</v>
          </cell>
        </row>
      </sheetData>
      <sheetData sheetId="54"/>
      <sheetData sheetId="55">
        <row r="35">
          <cell r="E35">
            <v>20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35">
          <cell r="E35">
            <v>248</v>
          </cell>
          <cell r="G35">
            <v>221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1"/>
  <sheetViews>
    <sheetView tabSelected="1" topLeftCell="A5" zoomScale="80" zoomScaleNormal="80" workbookViewId="0">
      <selection activeCell="D26" sqref="D26"/>
    </sheetView>
  </sheetViews>
  <sheetFormatPr defaultRowHeight="12.75" x14ac:dyDescent="0.2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7" ht="13.5" customHeight="1" x14ac:dyDescent="0.25">
      <c r="A2" s="25"/>
      <c r="B2" s="25"/>
      <c r="C2" s="25"/>
      <c r="D2" s="25"/>
      <c r="E2" s="25"/>
      <c r="F2" s="25"/>
      <c r="G2" s="25"/>
    </row>
    <row r="3" spans="1:7" ht="18" x14ac:dyDescent="0.25">
      <c r="A3" s="1" t="s">
        <v>1</v>
      </c>
      <c r="B3" s="2"/>
      <c r="C3" s="2"/>
      <c r="D3" s="2" t="str">
        <f>'[1]1'!F5</f>
        <v>BLITAR</v>
      </c>
      <c r="E3" s="2"/>
      <c r="F3" s="2"/>
      <c r="G3" s="2"/>
    </row>
    <row r="4" spans="1:7" ht="18" x14ac:dyDescent="0.25">
      <c r="A4" s="1" t="s">
        <v>2</v>
      </c>
      <c r="B4" s="2"/>
      <c r="C4" s="2"/>
      <c r="D4" s="2"/>
      <c r="E4" s="2"/>
      <c r="F4" s="2"/>
      <c r="G4" s="2"/>
    </row>
    <row r="5" spans="1:7" ht="13.5" customHeight="1" x14ac:dyDescent="0.25">
      <c r="A5" s="2"/>
      <c r="B5" s="2"/>
      <c r="C5" s="2"/>
      <c r="D5" s="2"/>
      <c r="E5" s="2"/>
      <c r="F5" s="2"/>
      <c r="G5" s="2"/>
    </row>
    <row r="6" spans="1:7" ht="38.25" x14ac:dyDescent="0.2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15" customHeight="1" x14ac:dyDescent="0.2">
      <c r="A7" s="8">
        <v>1</v>
      </c>
      <c r="B7" s="9" t="s">
        <v>9</v>
      </c>
      <c r="C7" s="9"/>
      <c r="D7" s="10">
        <f>'[1]28'!G35</f>
        <v>16556</v>
      </c>
      <c r="E7" s="10">
        <f>'[1]28'!D35</f>
        <v>20042.498803656363</v>
      </c>
      <c r="F7" s="11">
        <f>D7/E7*100</f>
        <v>82.604470441478497</v>
      </c>
      <c r="G7" s="9"/>
    </row>
    <row r="8" spans="1:7" ht="15" customHeight="1" x14ac:dyDescent="0.2">
      <c r="A8" s="8">
        <v>2</v>
      </c>
      <c r="B8" s="9" t="s">
        <v>10</v>
      </c>
      <c r="C8" s="9"/>
      <c r="D8" s="10">
        <f>'[1]31'!F36</f>
        <v>3604</v>
      </c>
      <c r="E8" s="10">
        <f>'[1]31'!E36</f>
        <v>4008.4997607312725</v>
      </c>
      <c r="F8" s="11">
        <f t="shared" ref="F8:F30" si="0">D8/E8*100</f>
        <v>89.908948861768692</v>
      </c>
      <c r="G8" s="9"/>
    </row>
    <row r="9" spans="1:7" ht="27" customHeight="1" x14ac:dyDescent="0.2">
      <c r="A9" s="12">
        <v>3</v>
      </c>
      <c r="B9" s="26" t="s">
        <v>11</v>
      </c>
      <c r="C9" s="27"/>
      <c r="D9" s="10">
        <f>'[1]28'!J35</f>
        <v>16553</v>
      </c>
      <c r="E9" s="10">
        <f>'[1]28'!I35</f>
        <v>19131</v>
      </c>
      <c r="F9" s="11">
        <f t="shared" si="0"/>
        <v>86.524489049187181</v>
      </c>
      <c r="G9" s="9"/>
    </row>
    <row r="10" spans="1:7" ht="15" customHeight="1" x14ac:dyDescent="0.2">
      <c r="A10" s="8">
        <v>4</v>
      </c>
      <c r="B10" s="9" t="s">
        <v>12</v>
      </c>
      <c r="C10" s="9"/>
      <c r="D10" s="10">
        <f>'[1]28'!M35</f>
        <v>16538</v>
      </c>
      <c r="E10" s="10">
        <f>'[1]28'!L35</f>
        <v>19131.476130762887</v>
      </c>
      <c r="F10" s="11">
        <f>D10/E10*100</f>
        <v>86.443930865362503</v>
      </c>
      <c r="G10" s="9"/>
    </row>
    <row r="11" spans="1:7" ht="15" customHeight="1" x14ac:dyDescent="0.2">
      <c r="A11" s="8">
        <v>5</v>
      </c>
      <c r="B11" s="9" t="s">
        <v>13</v>
      </c>
      <c r="C11" s="9"/>
      <c r="D11" s="10">
        <f>'[1]31'!R36</f>
        <v>2115</v>
      </c>
      <c r="E11" s="10">
        <f>'[1]31'!M36</f>
        <v>2683.2000000000003</v>
      </c>
      <c r="F11" s="11">
        <f>D11/E11*100</f>
        <v>78.823792486583173</v>
      </c>
      <c r="G11" s="9"/>
    </row>
    <row r="12" spans="1:7" ht="15" customHeight="1" x14ac:dyDescent="0.2">
      <c r="A12" s="8">
        <v>6</v>
      </c>
      <c r="B12" s="9" t="s">
        <v>14</v>
      </c>
      <c r="C12" s="9"/>
      <c r="D12" s="10">
        <f>'[1]37'!K35</f>
        <v>16028</v>
      </c>
      <c r="E12" s="10">
        <f>'[1]37'!F35</f>
        <v>17888</v>
      </c>
      <c r="F12" s="11">
        <f>D12/E12*100</f>
        <v>89.601967799642225</v>
      </c>
      <c r="G12" s="9"/>
    </row>
    <row r="13" spans="1:7" ht="15" customHeight="1" x14ac:dyDescent="0.2">
      <c r="A13" s="8">
        <v>7</v>
      </c>
      <c r="B13" s="9" t="s">
        <v>15</v>
      </c>
      <c r="C13" s="9"/>
      <c r="D13" s="10">
        <f>'[1]38'!E35</f>
        <v>218</v>
      </c>
      <c r="E13" s="13">
        <f>'[1]38'!D35</f>
        <v>248</v>
      </c>
      <c r="F13" s="11">
        <f>D13/E13*100</f>
        <v>87.903225806451616</v>
      </c>
      <c r="G13" s="9"/>
    </row>
    <row r="14" spans="1:7" ht="15" customHeight="1" x14ac:dyDescent="0.2">
      <c r="A14" s="8">
        <v>8</v>
      </c>
      <c r="B14" s="9" t="s">
        <v>16</v>
      </c>
      <c r="C14" s="9"/>
      <c r="D14" s="10">
        <f>'[1]43'!K36</f>
        <v>45007</v>
      </c>
      <c r="E14" s="10">
        <f>'[1]43'!F36</f>
        <v>73506</v>
      </c>
      <c r="F14" s="11">
        <f>D14/E14*100</f>
        <v>61.229015318477394</v>
      </c>
      <c r="G14" s="9"/>
    </row>
    <row r="15" spans="1:7" ht="15" customHeight="1" x14ac:dyDescent="0.2">
      <c r="A15" s="8">
        <v>9</v>
      </c>
      <c r="B15" s="9" t="s">
        <v>17</v>
      </c>
      <c r="C15" s="9"/>
      <c r="D15" s="10">
        <f>'[1]42'!I36</f>
        <v>202</v>
      </c>
      <c r="E15" s="10">
        <v>3168</v>
      </c>
      <c r="F15" s="11">
        <f t="shared" si="0"/>
        <v>6.3762626262626254</v>
      </c>
      <c r="G15" s="9"/>
    </row>
    <row r="16" spans="1:7" ht="15" customHeight="1" x14ac:dyDescent="0.2">
      <c r="A16" s="8">
        <v>10</v>
      </c>
      <c r="B16" s="9" t="s">
        <v>18</v>
      </c>
      <c r="C16" s="9"/>
      <c r="D16" s="10">
        <f>'[1]45'!K36</f>
        <v>77</v>
      </c>
      <c r="E16" s="10">
        <f>'[1]45'!F36</f>
        <v>77</v>
      </c>
      <c r="F16" s="11">
        <f t="shared" si="0"/>
        <v>100</v>
      </c>
      <c r="G16" s="9"/>
    </row>
    <row r="17" spans="1:7" ht="15" customHeight="1" x14ac:dyDescent="0.2">
      <c r="A17" s="8">
        <v>11</v>
      </c>
      <c r="B17" s="9" t="s">
        <v>19</v>
      </c>
      <c r="C17" s="9"/>
      <c r="D17" s="10">
        <v>18425</v>
      </c>
      <c r="E17" s="10">
        <v>18515</v>
      </c>
      <c r="F17" s="11">
        <f t="shared" si="0"/>
        <v>99.513907642452068</v>
      </c>
      <c r="G17" s="9"/>
    </row>
    <row r="18" spans="1:7" ht="15" customHeight="1" x14ac:dyDescent="0.2">
      <c r="A18" s="8">
        <v>12</v>
      </c>
      <c r="B18" s="9" t="s">
        <v>20</v>
      </c>
      <c r="C18" s="9"/>
      <c r="D18" s="10">
        <f>'[1]35'!G34</f>
        <v>136235</v>
      </c>
      <c r="E18" s="10">
        <f>'[1]35'!D34</f>
        <v>192324</v>
      </c>
      <c r="F18" s="11">
        <f>D18/E18*100</f>
        <v>70.836193090825901</v>
      </c>
      <c r="G18" s="9"/>
    </row>
    <row r="19" spans="1:7" ht="15" customHeight="1" x14ac:dyDescent="0.2">
      <c r="A19" s="8">
        <v>13</v>
      </c>
      <c r="B19" s="9" t="s">
        <v>21</v>
      </c>
      <c r="C19" s="9"/>
      <c r="D19" s="14"/>
      <c r="E19" s="14"/>
      <c r="F19" s="19" t="e">
        <f t="shared" ref="F19:F20" si="1">D19/E19*100</f>
        <v>#DIV/0!</v>
      </c>
      <c r="G19" s="15"/>
    </row>
    <row r="20" spans="1:7" ht="15" customHeight="1" x14ac:dyDescent="0.2">
      <c r="A20" s="8"/>
      <c r="B20" s="16" t="s">
        <v>22</v>
      </c>
      <c r="C20" s="17" t="s">
        <v>23</v>
      </c>
      <c r="D20" s="10">
        <f>'[1]9'!E33</f>
        <v>5</v>
      </c>
      <c r="E20" s="13">
        <v>6</v>
      </c>
      <c r="F20" s="11">
        <f t="shared" si="1"/>
        <v>83.333333333333343</v>
      </c>
      <c r="G20" s="9"/>
    </row>
    <row r="21" spans="1:7" ht="15" customHeight="1" x14ac:dyDescent="0.2">
      <c r="A21" s="8"/>
      <c r="B21" s="16" t="s">
        <v>24</v>
      </c>
      <c r="C21" s="17" t="s">
        <v>25</v>
      </c>
      <c r="D21" s="10">
        <v>3891</v>
      </c>
      <c r="E21" s="10">
        <v>8683</v>
      </c>
      <c r="F21" s="11">
        <f t="shared" si="0"/>
        <v>44.811701024991365</v>
      </c>
      <c r="G21" s="9"/>
    </row>
    <row r="22" spans="1:7" ht="15" customHeight="1" x14ac:dyDescent="0.2">
      <c r="A22" s="8"/>
      <c r="B22" s="16" t="s">
        <v>26</v>
      </c>
      <c r="C22" s="17" t="s">
        <v>27</v>
      </c>
      <c r="D22" s="10">
        <f>'[1]11'!L38</f>
        <v>389</v>
      </c>
      <c r="E22" s="10">
        <f>'[1]11'!F38</f>
        <v>1262.5711100000003</v>
      </c>
      <c r="F22" s="11">
        <f t="shared" si="0"/>
        <v>30.810145814282087</v>
      </c>
      <c r="G22" s="9"/>
    </row>
    <row r="23" spans="1:7" ht="15" customHeight="1" x14ac:dyDescent="0.2">
      <c r="A23" s="8"/>
      <c r="B23" s="16" t="s">
        <v>28</v>
      </c>
      <c r="C23" s="17" t="s">
        <v>29</v>
      </c>
      <c r="D23" s="10">
        <f>'[1]23'!F35</f>
        <v>199</v>
      </c>
      <c r="E23" s="10">
        <f>'[1]23'!F35</f>
        <v>199</v>
      </c>
      <c r="F23" s="11">
        <f t="shared" si="0"/>
        <v>100</v>
      </c>
      <c r="G23" s="9"/>
    </row>
    <row r="24" spans="1:7" ht="15" customHeight="1" x14ac:dyDescent="0.2">
      <c r="A24" s="8"/>
      <c r="B24" s="16" t="s">
        <v>30</v>
      </c>
      <c r="C24" s="17" t="s">
        <v>31</v>
      </c>
      <c r="D24" s="10">
        <v>26520</v>
      </c>
      <c r="E24" s="10">
        <v>25779</v>
      </c>
      <c r="F24" s="11">
        <f t="shared" si="0"/>
        <v>102.87443267776098</v>
      </c>
      <c r="G24" s="9"/>
    </row>
    <row r="25" spans="1:7" ht="15" customHeight="1" x14ac:dyDescent="0.2">
      <c r="A25" s="8">
        <v>14</v>
      </c>
      <c r="B25" s="9" t="s">
        <v>32</v>
      </c>
      <c r="C25" s="9"/>
      <c r="D25" s="10">
        <v>259252</v>
      </c>
      <c r="E25" s="10">
        <v>356172.5</v>
      </c>
      <c r="F25" s="11">
        <f t="shared" si="0"/>
        <v>72.788325881419809</v>
      </c>
      <c r="G25" s="9"/>
    </row>
    <row r="26" spans="1:7" ht="15" customHeight="1" x14ac:dyDescent="0.2">
      <c r="A26" s="8"/>
      <c r="B26" s="16" t="s">
        <v>33</v>
      </c>
      <c r="C26" s="17" t="s">
        <v>34</v>
      </c>
      <c r="D26" s="18"/>
      <c r="E26" s="18"/>
      <c r="F26" s="19"/>
      <c r="G26" s="20"/>
    </row>
    <row r="27" spans="1:7" ht="15" customHeight="1" x14ac:dyDescent="0.2">
      <c r="A27" s="8">
        <v>15</v>
      </c>
      <c r="B27" s="9" t="s">
        <v>35</v>
      </c>
      <c r="C27" s="9"/>
      <c r="D27" s="10">
        <v>29206</v>
      </c>
      <c r="E27" s="10">
        <v>356172.5</v>
      </c>
      <c r="F27" s="11">
        <f t="shared" si="0"/>
        <v>8.1999592893892714</v>
      </c>
      <c r="G27" s="9"/>
    </row>
    <row r="28" spans="1:7" ht="27" customHeight="1" x14ac:dyDescent="0.2">
      <c r="A28" s="12">
        <v>16</v>
      </c>
      <c r="B28" s="26" t="s">
        <v>36</v>
      </c>
      <c r="C28" s="27"/>
      <c r="D28" s="10">
        <v>9</v>
      </c>
      <c r="E28" s="10">
        <v>9</v>
      </c>
      <c r="F28" s="11">
        <f t="shared" si="0"/>
        <v>100</v>
      </c>
      <c r="G28" s="9"/>
    </row>
    <row r="29" spans="1:7" ht="29.25" customHeight="1" x14ac:dyDescent="0.2">
      <c r="A29" s="12">
        <v>17</v>
      </c>
      <c r="B29" s="26" t="s">
        <v>37</v>
      </c>
      <c r="C29" s="27"/>
      <c r="D29" s="10">
        <v>26</v>
      </c>
      <c r="E29" s="10">
        <v>26</v>
      </c>
      <c r="F29" s="11">
        <f t="shared" si="0"/>
        <v>100</v>
      </c>
      <c r="G29" s="9"/>
    </row>
    <row r="30" spans="1:7" ht="15.75" customHeight="1" x14ac:dyDescent="0.2">
      <c r="A30" s="8">
        <v>18</v>
      </c>
      <c r="B30" s="9" t="s">
        <v>38</v>
      </c>
      <c r="C30" s="9"/>
      <c r="D30" s="10">
        <f>'[1]73'!G35</f>
        <v>221</v>
      </c>
      <c r="E30" s="10">
        <f>'[1]73'!E35</f>
        <v>248</v>
      </c>
      <c r="F30" s="11">
        <f t="shared" si="0"/>
        <v>89.112903225806448</v>
      </c>
      <c r="G30" s="9"/>
    </row>
    <row r="31" spans="1:7" ht="18" customHeight="1" x14ac:dyDescent="0.2"/>
    <row r="32" spans="1:7" ht="14.25" customHeight="1" x14ac:dyDescent="0.2">
      <c r="E32" s="23" t="s">
        <v>39</v>
      </c>
      <c r="F32" s="23"/>
      <c r="G32" s="23"/>
    </row>
    <row r="33" spans="5:7" ht="15" customHeight="1" x14ac:dyDescent="0.2">
      <c r="E33" s="23" t="s">
        <v>40</v>
      </c>
      <c r="F33" s="23"/>
      <c r="G33" s="23"/>
    </row>
    <row r="34" spans="5:7" ht="17.25" customHeight="1" x14ac:dyDescent="0.2">
      <c r="E34" s="23" t="s">
        <v>41</v>
      </c>
      <c r="F34" s="23"/>
      <c r="G34" s="23"/>
    </row>
    <row r="35" spans="5:7" ht="17.25" customHeight="1" x14ac:dyDescent="0.2">
      <c r="E35" s="21"/>
      <c r="F35" s="21"/>
      <c r="G35" s="21"/>
    </row>
    <row r="36" spans="5:7" ht="17.25" customHeight="1" x14ac:dyDescent="0.2">
      <c r="E36" s="21"/>
      <c r="F36" s="21"/>
      <c r="G36" s="21"/>
    </row>
    <row r="37" spans="5:7" ht="15" customHeight="1" x14ac:dyDescent="0.2">
      <c r="E37" s="22"/>
      <c r="F37" s="22"/>
      <c r="G37" s="22"/>
    </row>
    <row r="38" spans="5:7" ht="15" customHeight="1" x14ac:dyDescent="0.2">
      <c r="E38" s="28" t="s">
        <v>42</v>
      </c>
      <c r="F38" s="28"/>
      <c r="G38" s="28"/>
    </row>
    <row r="39" spans="5:7" ht="15" customHeight="1" x14ac:dyDescent="0.2">
      <c r="E39" s="23" t="s">
        <v>43</v>
      </c>
      <c r="F39" s="23"/>
      <c r="G39" s="23"/>
    </row>
    <row r="40" spans="5:7" ht="15" customHeight="1" x14ac:dyDescent="0.2">
      <c r="E40" s="23"/>
      <c r="F40" s="23"/>
      <c r="G40" s="23"/>
    </row>
    <row r="41" spans="5:7" x14ac:dyDescent="0.2">
      <c r="E41" s="22"/>
      <c r="F41" s="22"/>
      <c r="G41" s="22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ageMargins left="0.66" right="0.54" top="0.74803149606299213" bottom="0.74803149606299213" header="0.31496062992125984" footer="0.31496062992125984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MDGs</dc:creator>
  <cp:lastModifiedBy>MDGs</cp:lastModifiedBy>
  <cp:lastPrinted>2014-09-05T04:19:32Z</cp:lastPrinted>
  <dcterms:created xsi:type="dcterms:W3CDTF">2014-03-25T03:54:46Z</dcterms:created>
  <dcterms:modified xsi:type="dcterms:W3CDTF">2014-09-05T04:22:08Z</dcterms:modified>
</cp:coreProperties>
</file>