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2120" windowHeight="8700"/>
  </bookViews>
  <sheets>
    <sheet name="TW - 4" sheetId="12" r:id="rId1"/>
  </sheets>
  <definedNames>
    <definedName name="_xlnm.Print_Area" localSheetId="0">'TW - 4'!$A$1:$G$39</definedName>
  </definedNames>
  <calcPr calcId="124519"/>
</workbook>
</file>

<file path=xl/calcChain.xml><?xml version="1.0" encoding="utf-8"?>
<calcChain xmlns="http://schemas.openxmlformats.org/spreadsheetml/2006/main">
  <c r="J32" i="12"/>
  <c r="J31"/>
  <c r="F30"/>
  <c r="F29"/>
  <c r="J28"/>
  <c r="J29" s="1"/>
  <c r="H28"/>
  <c r="F28"/>
  <c r="F27"/>
  <c r="F26"/>
  <c r="F24"/>
  <c r="F23"/>
  <c r="F22"/>
  <c r="F21"/>
  <c r="F20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<sst xmlns="http://schemas.openxmlformats.org/spreadsheetml/2006/main" count="49" uniqueCount="48">
  <si>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</si>
  <si>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</si>
  <si>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</si>
  <si>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</si>
  <si>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</si>
  <si>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</si>
  <si>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</si>
  <si>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</si>
  <si>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</si>
  <si>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</si>
  <si>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</si>
  <si>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</si>
  <si>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</si>
  <si>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</si>
  <si>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</si>
  <si>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</si>
  <si>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</si>
  <si>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</si>
  <si>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</si>
  <si>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</si>
  <si>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</si>
  <si>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</si>
  <si>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</si>
  <si>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</si>
  <si>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</si>
  <si>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</si>
  <si>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</si>
  <si>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</si>
  <si>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</si>
  <si>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</si>
  <si>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</si>
  <si>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</si>
  <si>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</si>
  <si>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</si>
  <si>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</si>
  <si>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BOJONEGORO</t>
  </si>
  <si>
    <t xml:space="preserve">KEPALA DINAS KESEHATAN </t>
  </si>
  <si>
    <t>KABUPATEN BOJONEGORO</t>
  </si>
  <si>
    <t>dr.H. HARIYONO, M.Si</t>
  </si>
  <si>
    <t>NIP. 19590906 198710 1 002</t>
  </si>
  <si>
    <t xml:space="preserve"> </t>
  </si>
  <si>
    <t>per 100.000</t>
  </si>
  <si>
    <t>INDIKATOR KINERJA SPM TAHUN 2013</t>
  </si>
  <si>
    <t>Cakupan pemberian makanan pendamping ASI pada anak usia 6-24 bulan gakin</t>
  </si>
  <si>
    <t>askes s/d Juni 2013</t>
  </si>
  <si>
    <t>TRIWULAN                 : IV (EMPAT)</t>
  </si>
  <si>
    <t>Rev.2</t>
  </si>
  <si>
    <t>Bojonegoro, 16 Mei 2014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</si>
</sst>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3" fontId="0" fillId="0" borderId="4" xfId="0" quotePrefix="1" applyNumberForma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/>
    <xf numFmtId="0" fontId="4" fillId="0" borderId="5" xfId="0" applyFont="1" applyBorder="1"/>
    <xf numFmtId="0" fontId="0" fillId="0" borderId="4" xfId="0" applyBorder="1" applyAlignment="1">
      <alignment horizontal="center" vertical="top" wrapText="1"/>
    </xf>
    <xf numFmtId="3" fontId="0" fillId="2" borderId="4" xfId="0" applyNumberFormat="1" applyFill="1" applyBorder="1" applyAlignment="1">
      <alignment horizontal="center"/>
    </xf>
    <xf numFmtId="0" fontId="0" fillId="2" borderId="4" xfId="0" applyFill="1" applyBorder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4" xfId="0" quotePrefix="1" applyNumberForma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3" fontId="0" fillId="0" borderId="0" xfId="0" applyNumberFormat="1"/>
    <xf numFmtId="0" fontId="3" fillId="0" borderId="0" xfId="0" applyFont="1"/>
    <xf numFmtId="164" fontId="0" fillId="0" borderId="0" xfId="0" applyNumberFormat="1"/>
    <xf numFmtId="0" fontId="0" fillId="0" borderId="4" xfId="0" applyFill="1" applyBorder="1"/>
    <xf numFmtId="0" fontId="4" fillId="0" borderId="4" xfId="0" applyFont="1" applyFill="1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topLeftCell="A13" zoomScaleSheetLayoutView="100" workbookViewId="0">
      <selection activeCell="C34" sqref="C34"/>
    </sheetView>
  </sheetViews>
  <sheetFormatPr defaultRowHeight="12.75"/>
  <cols>
    <col min="1" max="1" width="4.28515625" customWidth="1"/>
    <col min="2" max="2" width="3" customWidth="1"/>
    <col min="3" max="3" width="63.7109375" customWidth="1"/>
    <col min="4" max="4" width="11.85546875" customWidth="1"/>
    <col min="5" max="5" width="14.28515625" customWidth="1"/>
    <col min="6" max="6" width="9.140625" style="24" customWidth="1"/>
    <col min="7" max="7" width="14.5703125" customWidth="1"/>
  </cols>
  <sheetData>
    <row r="1" spans="1:7" ht="19.5" customHeight="1">
      <c r="A1" s="38" t="s">
        <v>42</v>
      </c>
      <c r="B1" s="38"/>
      <c r="C1" s="38"/>
      <c r="D1" s="38"/>
      <c r="E1" s="38"/>
      <c r="F1" s="38"/>
      <c r="G1" s="38"/>
    </row>
    <row r="2" spans="1:7" ht="13.5" customHeight="1">
      <c r="A2" s="39"/>
      <c r="B2" s="39"/>
      <c r="C2" s="39"/>
      <c r="D2" s="39"/>
      <c r="E2" s="39"/>
      <c r="F2" s="39"/>
      <c r="G2" s="39"/>
    </row>
    <row r="3" spans="1:7" ht="18">
      <c r="A3" s="1" t="s">
        <v>35</v>
      </c>
      <c r="B3" s="35"/>
      <c r="C3" s="35"/>
      <c r="D3" s="35"/>
      <c r="E3" s="35"/>
      <c r="F3" s="20"/>
      <c r="G3" s="35"/>
    </row>
    <row r="4" spans="1:7" ht="18">
      <c r="A4" s="1" t="s">
        <v>45</v>
      </c>
      <c r="B4" s="35"/>
      <c r="C4" s="35"/>
      <c r="D4" s="35"/>
      <c r="E4" s="35"/>
      <c r="F4" s="20"/>
      <c r="G4" s="35"/>
    </row>
    <row r="5" spans="1:7" ht="13.5" customHeight="1">
      <c r="A5" s="35"/>
      <c r="B5" s="35"/>
      <c r="C5" s="35"/>
      <c r="D5" s="35"/>
      <c r="E5" s="35"/>
      <c r="F5" s="20"/>
      <c r="G5" s="35"/>
    </row>
    <row r="6" spans="1:7" ht="38.25">
      <c r="A6" s="2" t="s">
        <v>0</v>
      </c>
      <c r="B6" s="3"/>
      <c r="C6" s="4" t="s">
        <v>1</v>
      </c>
      <c r="D6" s="2" t="s">
        <v>3</v>
      </c>
      <c r="E6" s="5" t="s">
        <v>2</v>
      </c>
      <c r="F6" s="21" t="s">
        <v>22</v>
      </c>
      <c r="G6" s="6" t="s">
        <v>23</v>
      </c>
    </row>
    <row r="7" spans="1:7" ht="15" customHeight="1">
      <c r="A7" s="7">
        <v>1</v>
      </c>
      <c r="B7" s="8" t="s">
        <v>4</v>
      </c>
      <c r="C7" s="8"/>
      <c r="D7" s="9">
        <v>17338</v>
      </c>
      <c r="E7" s="9">
        <v>19794</v>
      </c>
      <c r="F7" s="22">
        <f>D7/E7*100</f>
        <v>87.59219965646156</v>
      </c>
      <c r="G7" s="8"/>
    </row>
    <row r="8" spans="1:7" ht="15" customHeight="1">
      <c r="A8" s="7">
        <v>2</v>
      </c>
      <c r="B8" s="8" t="s">
        <v>5</v>
      </c>
      <c r="C8" s="8"/>
      <c r="D8" s="9">
        <v>3959</v>
      </c>
      <c r="E8" s="9">
        <v>3959</v>
      </c>
      <c r="F8" s="22">
        <f t="shared" ref="F8:F30" si="0">D8/E8*100</f>
        <v>100</v>
      </c>
      <c r="G8" s="8"/>
    </row>
    <row r="9" spans="1:7" ht="27" customHeight="1">
      <c r="A9" s="17">
        <v>3</v>
      </c>
      <c r="B9" s="40" t="s">
        <v>32</v>
      </c>
      <c r="C9" s="41"/>
      <c r="D9" s="9">
        <v>18394</v>
      </c>
      <c r="E9" s="9">
        <v>18894</v>
      </c>
      <c r="F9" s="22">
        <f t="shared" si="0"/>
        <v>97.353657245686463</v>
      </c>
      <c r="G9" s="8"/>
    </row>
    <row r="10" spans="1:7" ht="15" customHeight="1">
      <c r="A10" s="7">
        <v>4</v>
      </c>
      <c r="B10" s="8" t="s">
        <v>6</v>
      </c>
      <c r="C10" s="8"/>
      <c r="D10" s="9">
        <v>17741</v>
      </c>
      <c r="E10" s="9">
        <v>18894</v>
      </c>
      <c r="F10" s="22">
        <f>D10/E10*100</f>
        <v>93.897533608552976</v>
      </c>
      <c r="G10" s="8"/>
    </row>
    <row r="11" spans="1:7" ht="15" customHeight="1">
      <c r="A11" s="7">
        <v>5</v>
      </c>
      <c r="B11" s="8" t="s">
        <v>7</v>
      </c>
      <c r="C11" s="8"/>
      <c r="D11" s="9">
        <v>2625</v>
      </c>
      <c r="E11" s="26">
        <v>2624</v>
      </c>
      <c r="F11" s="22">
        <f>D11/E11*100</f>
        <v>100.03810975609757</v>
      </c>
      <c r="G11" s="8"/>
    </row>
    <row r="12" spans="1:7" ht="15" customHeight="1">
      <c r="A12" s="7">
        <v>6</v>
      </c>
      <c r="B12" s="8" t="s">
        <v>8</v>
      </c>
      <c r="C12" s="8"/>
      <c r="D12" s="9">
        <v>17437</v>
      </c>
      <c r="E12" s="9">
        <v>17483</v>
      </c>
      <c r="F12" s="22">
        <f>D12/E12*100</f>
        <v>99.736887261911562</v>
      </c>
      <c r="G12" s="8"/>
    </row>
    <row r="13" spans="1:7" ht="15" customHeight="1">
      <c r="A13" s="7">
        <v>7</v>
      </c>
      <c r="B13" s="8" t="s">
        <v>9</v>
      </c>
      <c r="C13" s="8"/>
      <c r="D13" s="9">
        <v>430</v>
      </c>
      <c r="E13" s="12">
        <v>430</v>
      </c>
      <c r="F13" s="22">
        <f>D13/E13*100</f>
        <v>100</v>
      </c>
      <c r="G13" s="8"/>
    </row>
    <row r="14" spans="1:7" ht="15" customHeight="1">
      <c r="A14" s="7">
        <v>8</v>
      </c>
      <c r="B14" s="8" t="s">
        <v>10</v>
      </c>
      <c r="C14" s="8"/>
      <c r="D14" s="9">
        <v>62648</v>
      </c>
      <c r="E14" s="9">
        <v>72736</v>
      </c>
      <c r="F14" s="22">
        <f>D14/E14*100</f>
        <v>86.130664320281568</v>
      </c>
      <c r="G14" s="8"/>
    </row>
    <row r="15" spans="1:7" ht="16.5" customHeight="1">
      <c r="A15" s="7">
        <v>9</v>
      </c>
      <c r="B15" s="8" t="s">
        <v>43</v>
      </c>
      <c r="C15" s="8"/>
      <c r="D15" s="9">
        <v>73</v>
      </c>
      <c r="E15" s="9">
        <v>73</v>
      </c>
      <c r="F15" s="22">
        <f t="shared" si="0"/>
        <v>100</v>
      </c>
      <c r="G15" s="8"/>
    </row>
    <row r="16" spans="1:7" ht="15" customHeight="1">
      <c r="A16" s="7">
        <v>10</v>
      </c>
      <c r="B16" s="8" t="s">
        <v>11</v>
      </c>
      <c r="C16" s="8"/>
      <c r="D16" s="9">
        <v>122</v>
      </c>
      <c r="E16" s="9">
        <v>122</v>
      </c>
      <c r="F16" s="22">
        <f t="shared" si="0"/>
        <v>100</v>
      </c>
      <c r="G16" s="8"/>
    </row>
    <row r="17" spans="1:10" ht="15" customHeight="1">
      <c r="A17" s="7">
        <v>11</v>
      </c>
      <c r="B17" s="8" t="s">
        <v>12</v>
      </c>
      <c r="C17" s="8"/>
      <c r="D17" s="9">
        <v>18886</v>
      </c>
      <c r="E17" s="9">
        <v>18886</v>
      </c>
      <c r="F17" s="22">
        <f t="shared" si="0"/>
        <v>100</v>
      </c>
      <c r="G17" s="32"/>
    </row>
    <row r="18" spans="1:10" ht="15" customHeight="1">
      <c r="A18" s="7">
        <v>12</v>
      </c>
      <c r="B18" s="8" t="s">
        <v>13</v>
      </c>
      <c r="C18" s="8"/>
      <c r="D18" s="9">
        <v>222045</v>
      </c>
      <c r="E18" s="9">
        <v>287485</v>
      </c>
      <c r="F18" s="22">
        <f>D18/E18*100</f>
        <v>77.237073238603742</v>
      </c>
      <c r="G18" s="32"/>
    </row>
    <row r="19" spans="1:10" ht="15" customHeight="1">
      <c r="A19" s="7">
        <v>13</v>
      </c>
      <c r="B19" s="8" t="s">
        <v>14</v>
      </c>
      <c r="C19" s="8"/>
      <c r="D19" s="18"/>
      <c r="E19" s="18"/>
      <c r="F19" s="23"/>
      <c r="G19" s="23"/>
    </row>
    <row r="20" spans="1:10" ht="15" customHeight="1">
      <c r="A20" s="7"/>
      <c r="B20" s="11" t="s">
        <v>15</v>
      </c>
      <c r="C20" s="10" t="s">
        <v>24</v>
      </c>
      <c r="D20" s="26">
        <v>6</v>
      </c>
      <c r="E20" s="27">
        <v>270538</v>
      </c>
      <c r="F20" s="28">
        <f>D20/E20*100000</f>
        <v>2.2178030443043122</v>
      </c>
      <c r="G20" s="32" t="s">
        <v>41</v>
      </c>
    </row>
    <row r="21" spans="1:10" ht="15" customHeight="1">
      <c r="A21" s="7"/>
      <c r="B21" s="11" t="s">
        <v>16</v>
      </c>
      <c r="C21" s="10" t="s">
        <v>25</v>
      </c>
      <c r="D21" s="9">
        <v>9073</v>
      </c>
      <c r="E21" s="9">
        <v>9021</v>
      </c>
      <c r="F21" s="22">
        <f t="shared" si="0"/>
        <v>100.57643276798581</v>
      </c>
      <c r="G21" s="32"/>
      <c r="I21" s="29"/>
    </row>
    <row r="22" spans="1:10" ht="15" customHeight="1">
      <c r="A22" s="7"/>
      <c r="B22" s="11" t="s">
        <v>17</v>
      </c>
      <c r="C22" s="10" t="s">
        <v>26</v>
      </c>
      <c r="D22" s="9">
        <v>970</v>
      </c>
      <c r="E22" s="9">
        <v>1088</v>
      </c>
      <c r="F22" s="22">
        <f t="shared" si="0"/>
        <v>89.154411764705884</v>
      </c>
      <c r="G22" s="32" t="s">
        <v>46</v>
      </c>
    </row>
    <row r="23" spans="1:10" ht="15" customHeight="1">
      <c r="A23" s="7"/>
      <c r="B23" s="11" t="s">
        <v>18</v>
      </c>
      <c r="C23" s="10" t="s">
        <v>27</v>
      </c>
      <c r="D23" s="9">
        <v>284</v>
      </c>
      <c r="E23" s="9">
        <v>284</v>
      </c>
      <c r="F23" s="22">
        <f t="shared" si="0"/>
        <v>100</v>
      </c>
      <c r="G23" s="32"/>
      <c r="I23" t="s">
        <v>40</v>
      </c>
    </row>
    <row r="24" spans="1:10" ht="15" customHeight="1">
      <c r="A24" s="7"/>
      <c r="B24" s="11" t="s">
        <v>19</v>
      </c>
      <c r="C24" s="10" t="s">
        <v>28</v>
      </c>
      <c r="D24" s="9">
        <v>37454</v>
      </c>
      <c r="E24" s="9">
        <v>50236</v>
      </c>
      <c r="F24" s="22">
        <f t="shared" si="0"/>
        <v>74.556095230511986</v>
      </c>
      <c r="G24" s="33" t="s">
        <v>40</v>
      </c>
    </row>
    <row r="25" spans="1:10" ht="15" customHeight="1">
      <c r="A25" s="7">
        <v>14</v>
      </c>
      <c r="B25" s="13" t="s">
        <v>29</v>
      </c>
      <c r="C25" s="8"/>
      <c r="D25" s="18"/>
      <c r="E25" s="18"/>
      <c r="F25" s="23"/>
      <c r="G25" s="19"/>
      <c r="H25">
        <v>592.76099999999997</v>
      </c>
      <c r="J25" s="30" t="s">
        <v>44</v>
      </c>
    </row>
    <row r="26" spans="1:10" ht="15" customHeight="1">
      <c r="A26" s="14"/>
      <c r="B26" s="15" t="s">
        <v>31</v>
      </c>
      <c r="C26" s="16" t="s">
        <v>30</v>
      </c>
      <c r="D26" s="26">
        <v>249020</v>
      </c>
      <c r="E26" s="26">
        <v>592761</v>
      </c>
      <c r="F26" s="28">
        <f>D26/E26*100</f>
        <v>42.010186230200702</v>
      </c>
      <c r="G26" s="32"/>
      <c r="J26">
        <v>17.632000000000001</v>
      </c>
    </row>
    <row r="27" spans="1:10" ht="15" customHeight="1">
      <c r="A27" s="7">
        <v>15</v>
      </c>
      <c r="B27" s="8" t="s">
        <v>20</v>
      </c>
      <c r="C27" s="8"/>
      <c r="D27" s="9">
        <v>12621</v>
      </c>
      <c r="E27" s="9">
        <v>592761</v>
      </c>
      <c r="F27" s="22">
        <f>D27/E27*100</f>
        <v>2.1291886611973463</v>
      </c>
      <c r="G27" s="8"/>
      <c r="H27">
        <v>16.117000000000001</v>
      </c>
    </row>
    <row r="28" spans="1:10" ht="27" customHeight="1">
      <c r="A28" s="17">
        <v>16</v>
      </c>
      <c r="B28" s="42" t="s">
        <v>34</v>
      </c>
      <c r="C28" s="43"/>
      <c r="D28" s="9">
        <v>10</v>
      </c>
      <c r="E28" s="9">
        <v>10</v>
      </c>
      <c r="F28" s="22">
        <f t="shared" si="0"/>
        <v>100</v>
      </c>
      <c r="G28" s="8"/>
      <c r="H28" s="31">
        <f>H25+H27+J26</f>
        <v>626.50999999999988</v>
      </c>
      <c r="J28">
        <f>100444+16117+17632</f>
        <v>134193</v>
      </c>
    </row>
    <row r="29" spans="1:10" ht="26.25" customHeight="1">
      <c r="A29" s="17">
        <v>17</v>
      </c>
      <c r="B29" s="40" t="s">
        <v>33</v>
      </c>
      <c r="C29" s="41"/>
      <c r="D29" s="9">
        <v>20</v>
      </c>
      <c r="E29" s="9">
        <v>20</v>
      </c>
      <c r="F29" s="22">
        <f t="shared" si="0"/>
        <v>100</v>
      </c>
      <c r="G29" s="8"/>
      <c r="J29">
        <f>J28/1222282*100</f>
        <v>10.978890305183256</v>
      </c>
    </row>
    <row r="30" spans="1:10" ht="15.75" customHeight="1">
      <c r="A30" s="7">
        <v>18</v>
      </c>
      <c r="B30" s="8" t="s">
        <v>21</v>
      </c>
      <c r="C30" s="8"/>
      <c r="D30" s="9">
        <v>430</v>
      </c>
      <c r="E30" s="9">
        <v>430</v>
      </c>
      <c r="F30" s="22">
        <f t="shared" si="0"/>
        <v>100</v>
      </c>
      <c r="G30" s="8"/>
    </row>
    <row r="31" spans="1:10" ht="18" customHeight="1">
      <c r="J31">
        <f>592761+16117+17632</f>
        <v>626510</v>
      </c>
    </row>
    <row r="32" spans="1:10" ht="14.25" customHeight="1">
      <c r="E32" s="36" t="s">
        <v>47</v>
      </c>
      <c r="F32" s="37"/>
      <c r="G32" s="37"/>
      <c r="J32">
        <f>J31/1222282*100</f>
        <v>51.257402137968164</v>
      </c>
    </row>
    <row r="33" spans="5:7" ht="15" customHeight="1">
      <c r="E33" s="37" t="s">
        <v>36</v>
      </c>
      <c r="F33" s="37"/>
      <c r="G33" s="37"/>
    </row>
    <row r="34" spans="5:7" ht="17.25" customHeight="1">
      <c r="E34" s="37" t="s">
        <v>37</v>
      </c>
      <c r="F34" s="37"/>
      <c r="G34" s="37"/>
    </row>
    <row r="35" spans="5:7" ht="17.25" customHeight="1">
      <c r="E35" s="34"/>
      <c r="F35" s="25"/>
      <c r="G35" s="34"/>
    </row>
    <row r="36" spans="5:7" ht="17.25" customHeight="1">
      <c r="E36" s="34"/>
      <c r="F36" s="25"/>
      <c r="G36" s="34"/>
    </row>
    <row r="37" spans="5:7" ht="15" customHeight="1"/>
    <row r="38" spans="5:7" ht="15" customHeight="1">
      <c r="E38" s="44" t="s">
        <v>38</v>
      </c>
      <c r="F38" s="44"/>
      <c r="G38" s="44"/>
    </row>
    <row r="39" spans="5:7" ht="15" customHeight="1">
      <c r="E39" s="45" t="s">
        <v>39</v>
      </c>
      <c r="F39" s="37"/>
      <c r="G39" s="37"/>
    </row>
    <row r="40" spans="5:7" ht="15" customHeight="1">
      <c r="E40" s="37"/>
      <c r="F40" s="37"/>
      <c r="G40" s="37"/>
    </row>
  </sheetData>
  <mergeCells count="11">
    <mergeCell ref="E33:G33"/>
    <mergeCell ref="E34:G34"/>
    <mergeCell ref="E38:G38"/>
    <mergeCell ref="E39:G39"/>
    <mergeCell ref="E40:G40"/>
    <mergeCell ref="E32:G32"/>
    <mergeCell ref="A1:G1"/>
    <mergeCell ref="A2:G2"/>
    <mergeCell ref="B9:C9"/>
    <mergeCell ref="B28:C28"/>
    <mergeCell ref="B29:C29"/>
  </mergeCells>
  <printOptions horizontalCentered="1"/>
  <pageMargins left="0.55118110236220497" right="0.55118110236220497" top="0.70866141732283505" bottom="0.511811023622047" header="0.511811023622047" footer="0.511811023622047"/>
  <pageSetup paperSize="5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TW - 4</vt:lpstr>
      <vt:lpstr>'TW - 4'!Print_Area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DELL</cp:lastModifiedBy>
  <cp:lastPrinted>2014-03-13T03:36:12Z</cp:lastPrinted>
  <dcterms:created xsi:type="dcterms:W3CDTF">2009-02-26T02:42:51Z</dcterms:created>
  <dcterms:modified xsi:type="dcterms:W3CDTF">2014-05-16T03:35:40Z</dcterms:modified>
</cp:coreProperties>
</file>