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/>
  </bookViews>
  <sheets>
    <sheet name="SPM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30" i="1"/>
  <c r="F30"/>
  <c r="E29"/>
  <c r="D29"/>
  <c r="F29" s="1"/>
  <c r="E28"/>
  <c r="D28"/>
  <c r="F28" s="1"/>
  <c r="E27"/>
  <c r="F27"/>
  <c r="E25"/>
  <c r="F25"/>
  <c r="E24"/>
  <c r="D24"/>
  <c r="F24" s="1"/>
  <c r="E23"/>
  <c r="D23"/>
  <c r="F23" s="1"/>
  <c r="E22"/>
  <c r="D22"/>
  <c r="F22" s="1"/>
  <c r="E21"/>
  <c r="D21"/>
  <c r="F21" s="1"/>
  <c r="D20"/>
  <c r="F20" s="1"/>
  <c r="E18"/>
  <c r="D18"/>
  <c r="F18" s="1"/>
  <c r="E17"/>
  <c r="D17"/>
  <c r="F17" s="1"/>
  <c r="E16"/>
  <c r="D16"/>
  <c r="F16" s="1"/>
  <c r="E15"/>
  <c r="D15"/>
  <c r="F15" s="1"/>
  <c r="E14"/>
  <c r="D14"/>
  <c r="F14" s="1"/>
  <c r="E13"/>
  <c r="D13"/>
  <c r="F13" s="1"/>
  <c r="D12"/>
  <c r="F12" s="1"/>
  <c r="D11"/>
  <c r="F11" s="1"/>
  <c r="E10"/>
  <c r="D10"/>
  <c r="F10" s="1"/>
  <c r="E9"/>
  <c r="D9"/>
  <c r="F9" s="1"/>
  <c r="E8"/>
  <c r="D8"/>
  <c r="F8" s="1"/>
  <c r="E7"/>
  <c r="D7"/>
  <c r="F7" s="1"/>
  <c r="D3"/>
</calcChain>
</file>

<file path=xl/sharedStrings.xml><?xml version="1.0" encoding="utf-8"?>
<sst xmlns="http://schemas.openxmlformats.org/spreadsheetml/2006/main" count="45" uniqueCount="45">
  <si>
    <t>INDIKATOR KINERJA SPM TAHUN 2013</t>
  </si>
  <si>
    <t xml:space="preserve">DINAS KESEHATAN KABUPATEN/KOTA : </t>
  </si>
  <si>
    <t>TRIWULAN      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</si>
  <si>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</si>
  <si>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</si>
  <si>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</si>
  <si>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</si>
  <si>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</si>
  <si>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</si>
  <si>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</si>
  <si>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</si>
  <si>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</si>
  <si>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</si>
  <si>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</si>
  <si>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</si>
  <si>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</si>
  <si>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</si>
  <si>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</si>
  <si>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</si>
  <si>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</si>
  <si>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</si>
  <si>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</si>
  <si>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</si>
  <si>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</si>
  <si>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</si>
  <si>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</si>
  <si>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</si>
  <si>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</si>
  <si>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</si>
  <si>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</si>
  <si>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</si>
  <si>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</si>
  <si>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</si>
  <si>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</si>
  <si>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</si>
  <si>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</si>
  <si>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</si>
  <si>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</si>
  <si>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</si>
  <si>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</si>
  <si>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</si>
  <si>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</si>
  <si>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</si>
  <si>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</si>
  <si>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tidak ada kegiatan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</si>
</sst>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#,##0.00\ ;&quot; (&quot;#,##0.00\);&quot; -&quot;#\ ;@\ "/>
  </numFmts>
  <fonts count="9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6" fillId="0" borderId="0"/>
    <xf numFmtId="0" fontId="6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3" fontId="3" fillId="0" borderId="4" xfId="0" quotePrefix="1" applyNumberFormat="1" applyFont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right" vertical="top" wrapText="1"/>
    </xf>
    <xf numFmtId="2" fontId="3" fillId="3" borderId="4" xfId="0" applyNumberFormat="1" applyFont="1" applyFill="1" applyBorder="1" applyAlignment="1">
      <alignment horizontal="right" vertical="top" wrapText="1"/>
    </xf>
    <xf numFmtId="0" fontId="3" fillId="3" borderId="4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7">
    <cellStyle name="Comma [0] 2" xfId="1"/>
    <cellStyle name="Comma [0] 3" xfId="2"/>
    <cellStyle name="Comma [0] 4" xfId="3"/>
    <cellStyle name="Comma 2" xfId="4"/>
    <cellStyle name="Comma 2 2" xfId="5"/>
    <cellStyle name="Comma 3" xfId="6"/>
    <cellStyle name="Comma 3 3" xfId="7"/>
    <cellStyle name="Comma 4" xfId="8"/>
    <cellStyle name="Comma 5" xfId="9"/>
    <cellStyle name="Excel Built-in Comma" xfId="10"/>
    <cellStyle name="Excel Built-in Normal" xfId="11"/>
    <cellStyle name="Millares [0]_Well Timing" xfId="12"/>
    <cellStyle name="Millares_Well Timing" xfId="13"/>
    <cellStyle name="Moneda [0]_Well Timing" xfId="14"/>
    <cellStyle name="Moneda_Well Timing" xfId="15"/>
    <cellStyle name="Normal" xfId="0" builtinId="0"/>
    <cellStyle name="Normal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33\doc%20on%20Server\dinas\perencanaan\Profil%202013\tabel%20profil%20dikerjakan\00%20-%20PROFIL%20KESEHATAN%20TAHUN%202013%20-%20KAB-KOTA%20XY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0A"/>
      <sheetName val="11"/>
      <sheetName val="11 A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A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4A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  <sheetName val="74 (2)"/>
      <sheetName val="75 (2)"/>
      <sheetName val="76 (2)"/>
      <sheetName val="77 (2)"/>
      <sheetName val="78 (2)"/>
      <sheetName val="58 (2)"/>
      <sheetName val="28 (2)"/>
      <sheetName val="38 (2)"/>
      <sheetName val="45 (2)"/>
      <sheetName val="11 (2)"/>
      <sheetName val="23 (2)"/>
      <sheetName val="56 (2)"/>
      <sheetName val="31 (2)"/>
      <sheetName val="28 (3)"/>
      <sheetName val="37 (2)"/>
    </sheetNames>
    <sheetDataSet>
      <sheetData sheetId="0"/>
      <sheetData sheetId="1">
        <row r="5">
          <cell r="F5" t="str">
            <v>NGANJUK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0">
          <cell r="E30">
            <v>4</v>
          </cell>
        </row>
      </sheetData>
      <sheetData sheetId="10"/>
      <sheetData sheetId="11"/>
      <sheetData sheetId="12">
        <row r="34">
          <cell r="F34">
            <v>1121</v>
          </cell>
          <cell r="L34">
            <v>338</v>
          </cell>
        </row>
      </sheetData>
      <sheetData sheetId="13"/>
      <sheetData sheetId="14"/>
      <sheetData sheetId="15">
        <row r="35">
          <cell r="I35">
            <v>8127.6</v>
          </cell>
          <cell r="N35">
            <v>4865</v>
          </cell>
        </row>
      </sheetData>
      <sheetData sheetId="16"/>
      <sheetData sheetId="17"/>
      <sheetData sheetId="18">
        <row r="33">
          <cell r="I33">
            <v>22027.469400000002</v>
          </cell>
          <cell r="N33">
            <v>21107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32">
          <cell r="F32">
            <v>219</v>
          </cell>
        </row>
      </sheetData>
      <sheetData sheetId="26"/>
      <sheetData sheetId="27"/>
      <sheetData sheetId="28"/>
      <sheetData sheetId="29"/>
      <sheetData sheetId="30"/>
      <sheetData sheetId="31">
        <row r="32">
          <cell r="D32">
            <v>19017</v>
          </cell>
          <cell r="G32">
            <v>14461</v>
          </cell>
          <cell r="I32">
            <v>14434</v>
          </cell>
          <cell r="J32">
            <v>14431</v>
          </cell>
          <cell r="L32">
            <v>13548</v>
          </cell>
          <cell r="M32">
            <v>13972</v>
          </cell>
        </row>
      </sheetData>
      <sheetData sheetId="32"/>
      <sheetData sheetId="33"/>
      <sheetData sheetId="34">
        <row r="33">
          <cell r="E33">
            <v>3803.4</v>
          </cell>
          <cell r="F33">
            <v>3393</v>
          </cell>
          <cell r="R33">
            <v>1875</v>
          </cell>
        </row>
      </sheetData>
      <sheetData sheetId="35"/>
      <sheetData sheetId="36"/>
      <sheetData sheetId="37"/>
      <sheetData sheetId="38">
        <row r="31">
          <cell r="D31">
            <v>223437</v>
          </cell>
          <cell r="G31">
            <v>173419</v>
          </cell>
        </row>
      </sheetData>
      <sheetData sheetId="39"/>
      <sheetData sheetId="40">
        <row r="32">
          <cell r="K32">
            <v>15673</v>
          </cell>
        </row>
      </sheetData>
      <sheetData sheetId="41">
        <row r="32">
          <cell r="D32">
            <v>284</v>
          </cell>
          <cell r="E32">
            <v>255</v>
          </cell>
        </row>
      </sheetData>
      <sheetData sheetId="42"/>
      <sheetData sheetId="43"/>
      <sheetData sheetId="44"/>
      <sheetData sheetId="45">
        <row r="33">
          <cell r="F33">
            <v>8352.9166666666661</v>
          </cell>
          <cell r="I33">
            <v>0</v>
          </cell>
        </row>
      </sheetData>
      <sheetData sheetId="46">
        <row r="33">
          <cell r="F33">
            <v>81276</v>
          </cell>
          <cell r="K33">
            <v>32084</v>
          </cell>
        </row>
      </sheetData>
      <sheetData sheetId="47"/>
      <sheetData sheetId="48"/>
      <sheetData sheetId="49">
        <row r="33">
          <cell r="F33">
            <v>828</v>
          </cell>
          <cell r="K33">
            <v>828</v>
          </cell>
        </row>
      </sheetData>
      <sheetData sheetId="50">
        <row r="32">
          <cell r="F32">
            <v>17092</v>
          </cell>
          <cell r="K32">
            <v>16607</v>
          </cell>
        </row>
      </sheetData>
      <sheetData sheetId="51"/>
      <sheetData sheetId="52"/>
      <sheetData sheetId="53">
        <row r="12">
          <cell r="C12">
            <v>6</v>
          </cell>
          <cell r="D12">
            <v>6</v>
          </cell>
        </row>
      </sheetData>
      <sheetData sheetId="54"/>
      <sheetData sheetId="55">
        <row r="32">
          <cell r="E32">
            <v>20</v>
          </cell>
          <cell r="G32">
            <v>20</v>
          </cell>
        </row>
      </sheetData>
      <sheetData sheetId="56"/>
      <sheetData sheetId="57"/>
      <sheetData sheetId="58"/>
      <sheetData sheetId="59"/>
      <sheetData sheetId="60">
        <row r="37">
          <cell r="F37">
            <v>663198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32">
          <cell r="E32">
            <v>284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tabSelected="1" workbookViewId="0">
      <selection activeCell="F25" sqref="F25"/>
    </sheetView>
  </sheetViews>
  <sheetFormatPr defaultRowHeight="12.75"/>
  <cols>
    <col min="1" max="1" width="4.28515625" customWidth="1"/>
    <col min="2" max="2" width="3" customWidth="1"/>
    <col min="3" max="3" width="59.42578125" customWidth="1"/>
    <col min="4" max="4" width="11.85546875" customWidth="1"/>
    <col min="5" max="5" width="14.28515625" customWidth="1"/>
    <col min="7" max="7" width="16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1" t="s">
        <v>1</v>
      </c>
      <c r="B3" s="2"/>
      <c r="C3" s="2"/>
      <c r="D3" s="2" t="str">
        <f>'[1]1'!F5</f>
        <v>NGANJUK</v>
      </c>
      <c r="E3" s="2"/>
      <c r="F3" s="2"/>
      <c r="G3" s="2"/>
    </row>
    <row r="4" spans="1:7" ht="18">
      <c r="A4" s="1" t="s">
        <v>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15" customHeight="1">
      <c r="A7" s="8">
        <v>1</v>
      </c>
      <c r="B7" s="9" t="s">
        <v>9</v>
      </c>
      <c r="C7" s="9"/>
      <c r="D7" s="10">
        <f>'[1]28'!G32</f>
        <v>14461</v>
      </c>
      <c r="E7" s="10">
        <f>'[1]28'!D32</f>
        <v>19017</v>
      </c>
      <c r="F7" s="11">
        <f>D7/E7*100</f>
        <v>76.042488299942164</v>
      </c>
      <c r="G7" s="9"/>
    </row>
    <row r="8" spans="1:7" ht="15" customHeight="1">
      <c r="A8" s="8">
        <v>2</v>
      </c>
      <c r="B8" s="9" t="s">
        <v>10</v>
      </c>
      <c r="C8" s="9"/>
      <c r="D8" s="10">
        <f>'[1]31'!F33</f>
        <v>3393</v>
      </c>
      <c r="E8" s="10">
        <f>'[1]31'!E33</f>
        <v>3803.4</v>
      </c>
      <c r="F8" s="11">
        <f t="shared" ref="F8:F30" si="0">D8/E8*100</f>
        <v>89.209654519640324</v>
      </c>
      <c r="G8" s="9"/>
    </row>
    <row r="9" spans="1:7" ht="27" customHeight="1">
      <c r="A9" s="12">
        <v>3</v>
      </c>
      <c r="B9" s="26" t="s">
        <v>11</v>
      </c>
      <c r="C9" s="27"/>
      <c r="D9" s="10">
        <f>'[1]28'!J32</f>
        <v>14431</v>
      </c>
      <c r="E9" s="10">
        <f>'[1]28'!I32</f>
        <v>14434</v>
      </c>
      <c r="F9" s="11">
        <f t="shared" si="0"/>
        <v>99.979215740612446</v>
      </c>
      <c r="G9" s="9"/>
    </row>
    <row r="10" spans="1:7" ht="15" customHeight="1">
      <c r="A10" s="8">
        <v>4</v>
      </c>
      <c r="B10" s="9" t="s">
        <v>12</v>
      </c>
      <c r="C10" s="9"/>
      <c r="D10" s="10">
        <f>'[1]28'!M32</f>
        <v>13972</v>
      </c>
      <c r="E10" s="10">
        <f>'[1]28'!L32</f>
        <v>13548</v>
      </c>
      <c r="F10" s="11">
        <f>D10/E10*100</f>
        <v>103.12961322704459</v>
      </c>
      <c r="G10" s="9"/>
    </row>
    <row r="11" spans="1:7" ht="15" customHeight="1">
      <c r="A11" s="8">
        <v>5</v>
      </c>
      <c r="B11" s="9" t="s">
        <v>13</v>
      </c>
      <c r="C11" s="9"/>
      <c r="D11" s="10">
        <f>'[1]31'!R33</f>
        <v>1875</v>
      </c>
      <c r="E11" s="10">
        <v>2593</v>
      </c>
      <c r="F11" s="11">
        <f>D11/E11*100</f>
        <v>72.310065561126109</v>
      </c>
      <c r="G11" s="9"/>
    </row>
    <row r="12" spans="1:7" ht="15" customHeight="1">
      <c r="A12" s="8">
        <v>6</v>
      </c>
      <c r="B12" s="9" t="s">
        <v>14</v>
      </c>
      <c r="C12" s="9"/>
      <c r="D12" s="10">
        <f>'[1]37'!K32</f>
        <v>15673</v>
      </c>
      <c r="E12" s="10">
        <v>17288</v>
      </c>
      <c r="F12" s="11">
        <f>D12/E12*100</f>
        <v>90.658260064784827</v>
      </c>
      <c r="G12" s="9"/>
    </row>
    <row r="13" spans="1:7" ht="15" customHeight="1">
      <c r="A13" s="8">
        <v>7</v>
      </c>
      <c r="B13" s="9" t="s">
        <v>15</v>
      </c>
      <c r="C13" s="9"/>
      <c r="D13" s="10">
        <f>'[1]38'!E32</f>
        <v>255</v>
      </c>
      <c r="E13" s="13">
        <f>'[1]38'!D32</f>
        <v>284</v>
      </c>
      <c r="F13" s="11">
        <f>D13/E13*100</f>
        <v>89.788732394366207</v>
      </c>
      <c r="G13" s="9"/>
    </row>
    <row r="14" spans="1:7" ht="15" customHeight="1">
      <c r="A14" s="8">
        <v>8</v>
      </c>
      <c r="B14" s="9" t="s">
        <v>16</v>
      </c>
      <c r="C14" s="9"/>
      <c r="D14" s="10">
        <f>'[1]43'!K33</f>
        <v>32084</v>
      </c>
      <c r="E14" s="10">
        <f>'[1]43'!F33</f>
        <v>81276</v>
      </c>
      <c r="F14" s="11">
        <f>D14/E14*100</f>
        <v>39.475367882277673</v>
      </c>
      <c r="G14" s="9"/>
    </row>
    <row r="15" spans="1:7" ht="15" customHeight="1">
      <c r="A15" s="8">
        <v>9</v>
      </c>
      <c r="B15" s="9" t="s">
        <v>17</v>
      </c>
      <c r="C15" s="9"/>
      <c r="D15" s="10">
        <f>'[1]42'!I33</f>
        <v>0</v>
      </c>
      <c r="E15" s="10">
        <f>'[1]42'!F33</f>
        <v>8352.9166666666661</v>
      </c>
      <c r="F15" s="11">
        <f t="shared" si="0"/>
        <v>0</v>
      </c>
      <c r="G15" s="9" t="s">
        <v>44</v>
      </c>
    </row>
    <row r="16" spans="1:7" ht="15" customHeight="1">
      <c r="A16" s="8">
        <v>10</v>
      </c>
      <c r="B16" s="9" t="s">
        <v>18</v>
      </c>
      <c r="C16" s="9"/>
      <c r="D16" s="10">
        <f>'[1]45'!K33</f>
        <v>828</v>
      </c>
      <c r="E16" s="10">
        <f>'[1]45'!F33</f>
        <v>828</v>
      </c>
      <c r="F16" s="11">
        <f t="shared" si="0"/>
        <v>100</v>
      </c>
      <c r="G16" s="9"/>
    </row>
    <row r="17" spans="1:7" ht="15" customHeight="1">
      <c r="A17" s="8">
        <v>11</v>
      </c>
      <c r="B17" s="9" t="s">
        <v>19</v>
      </c>
      <c r="C17" s="9"/>
      <c r="D17" s="10">
        <f>'[1]46'!K32</f>
        <v>16607</v>
      </c>
      <c r="E17" s="10">
        <f>'[1]46'!F32</f>
        <v>17092</v>
      </c>
      <c r="F17" s="11">
        <f t="shared" si="0"/>
        <v>97.162415164989469</v>
      </c>
      <c r="G17" s="9"/>
    </row>
    <row r="18" spans="1:7" ht="15" customHeight="1">
      <c r="A18" s="8">
        <v>12</v>
      </c>
      <c r="B18" s="9" t="s">
        <v>20</v>
      </c>
      <c r="C18" s="9"/>
      <c r="D18" s="10">
        <f>'[1]35'!G31</f>
        <v>173419</v>
      </c>
      <c r="E18" s="10">
        <f>'[1]35'!D31</f>
        <v>223437</v>
      </c>
      <c r="F18" s="11">
        <f>D18/E18*100</f>
        <v>77.614271584383971</v>
      </c>
      <c r="G18" s="9"/>
    </row>
    <row r="19" spans="1:7" ht="15" customHeight="1">
      <c r="A19" s="8">
        <v>13</v>
      </c>
      <c r="B19" s="9" t="s">
        <v>21</v>
      </c>
      <c r="C19" s="9"/>
      <c r="D19" s="14"/>
      <c r="E19" s="14"/>
      <c r="F19" s="19"/>
      <c r="G19" s="15"/>
    </row>
    <row r="20" spans="1:7" ht="15" customHeight="1">
      <c r="A20" s="8"/>
      <c r="B20" s="16" t="s">
        <v>22</v>
      </c>
      <c r="C20" s="17" t="s">
        <v>23</v>
      </c>
      <c r="D20" s="10">
        <f>'[1]9'!E30</f>
        <v>4</v>
      </c>
      <c r="E20" s="13">
        <v>4</v>
      </c>
      <c r="F20" s="11">
        <f t="shared" ref="F20" si="1">D20/E20*100</f>
        <v>100</v>
      </c>
      <c r="G20" s="9"/>
    </row>
    <row r="21" spans="1:7" ht="15" customHeight="1">
      <c r="A21" s="8"/>
      <c r="B21" s="16" t="s">
        <v>24</v>
      </c>
      <c r="C21" s="17" t="s">
        <v>25</v>
      </c>
      <c r="D21" s="10">
        <f>'[1]13'!N35</f>
        <v>4865</v>
      </c>
      <c r="E21" s="10">
        <f>'[1]13'!I35</f>
        <v>8127.6</v>
      </c>
      <c r="F21" s="11">
        <f t="shared" si="0"/>
        <v>59.857768590973961</v>
      </c>
      <c r="G21" s="9"/>
    </row>
    <row r="22" spans="1:7" ht="15" customHeight="1">
      <c r="A22" s="8"/>
      <c r="B22" s="16" t="s">
        <v>26</v>
      </c>
      <c r="C22" s="17" t="s">
        <v>27</v>
      </c>
      <c r="D22" s="10">
        <f>'[1]11'!L34</f>
        <v>338</v>
      </c>
      <c r="E22" s="10">
        <f>'[1]11'!F34</f>
        <v>1121</v>
      </c>
      <c r="F22" s="11">
        <f t="shared" si="0"/>
        <v>30.151650312221228</v>
      </c>
      <c r="G22" s="9"/>
    </row>
    <row r="23" spans="1:7" ht="15" customHeight="1">
      <c r="A23" s="8"/>
      <c r="B23" s="16" t="s">
        <v>28</v>
      </c>
      <c r="C23" s="17" t="s">
        <v>29</v>
      </c>
      <c r="D23" s="10">
        <f>'[1]23'!F32</f>
        <v>219</v>
      </c>
      <c r="E23" s="10">
        <f>'[1]23'!F32</f>
        <v>219</v>
      </c>
      <c r="F23" s="11">
        <f t="shared" si="0"/>
        <v>100</v>
      </c>
      <c r="G23" s="9"/>
    </row>
    <row r="24" spans="1:7" ht="15" customHeight="1">
      <c r="A24" s="8"/>
      <c r="B24" s="16" t="s">
        <v>30</v>
      </c>
      <c r="C24" s="17" t="s">
        <v>31</v>
      </c>
      <c r="D24" s="10">
        <f>'[1]16'!N33</f>
        <v>21107</v>
      </c>
      <c r="E24" s="10">
        <f>'[1]16'!I33</f>
        <v>22027.469400000002</v>
      </c>
      <c r="F24" s="11">
        <f t="shared" si="0"/>
        <v>95.821265787344586</v>
      </c>
      <c r="G24" s="9"/>
    </row>
    <row r="25" spans="1:7" ht="15" customHeight="1">
      <c r="A25" s="8">
        <v>14</v>
      </c>
      <c r="B25" s="9" t="s">
        <v>32</v>
      </c>
      <c r="C25" s="9"/>
      <c r="D25" s="10">
        <v>192138</v>
      </c>
      <c r="E25" s="10">
        <f>'[1]56'!F37</f>
        <v>663198</v>
      </c>
      <c r="F25" s="11">
        <f t="shared" si="0"/>
        <v>28.971438393963794</v>
      </c>
      <c r="G25" s="9"/>
    </row>
    <row r="26" spans="1:7" ht="15" customHeight="1">
      <c r="A26" s="8"/>
      <c r="B26" s="16" t="s">
        <v>33</v>
      </c>
      <c r="C26" s="17" t="s">
        <v>34</v>
      </c>
      <c r="D26" s="18"/>
      <c r="E26" s="18"/>
      <c r="F26" s="19"/>
      <c r="G26" s="20"/>
    </row>
    <row r="27" spans="1:7" ht="15" customHeight="1">
      <c r="A27" s="8">
        <v>15</v>
      </c>
      <c r="B27" s="9" t="s">
        <v>35</v>
      </c>
      <c r="C27" s="9"/>
      <c r="D27" s="10">
        <v>2695</v>
      </c>
      <c r="E27" s="10">
        <f>('[1]56'!F37)</f>
        <v>663198</v>
      </c>
      <c r="F27" s="11">
        <f t="shared" si="0"/>
        <v>0.40636431352326152</v>
      </c>
      <c r="G27" s="9"/>
    </row>
    <row r="28" spans="1:7" ht="27" customHeight="1">
      <c r="A28" s="12">
        <v>16</v>
      </c>
      <c r="B28" s="26" t="s">
        <v>36</v>
      </c>
      <c r="C28" s="27"/>
      <c r="D28" s="10">
        <f>'[1]49'!D12</f>
        <v>6</v>
      </c>
      <c r="E28" s="10">
        <f>'[1]49'!C12</f>
        <v>6</v>
      </c>
      <c r="F28" s="11">
        <f t="shared" si="0"/>
        <v>100</v>
      </c>
      <c r="G28" s="9"/>
    </row>
    <row r="29" spans="1:7" ht="29.25" customHeight="1">
      <c r="A29" s="12">
        <v>17</v>
      </c>
      <c r="B29" s="26" t="s">
        <v>37</v>
      </c>
      <c r="C29" s="27"/>
      <c r="D29" s="10">
        <f>'[1]51'!G32</f>
        <v>20</v>
      </c>
      <c r="E29" s="10">
        <f>'[1]51'!E32</f>
        <v>20</v>
      </c>
      <c r="F29" s="11">
        <f t="shared" si="0"/>
        <v>100</v>
      </c>
      <c r="G29" s="9"/>
    </row>
    <row r="30" spans="1:7" ht="15.75" customHeight="1">
      <c r="A30" s="8">
        <v>18</v>
      </c>
      <c r="B30" s="9" t="s">
        <v>38</v>
      </c>
      <c r="C30" s="9"/>
      <c r="D30" s="10">
        <v>284</v>
      </c>
      <c r="E30" s="10">
        <f>'[1]73'!E32</f>
        <v>284</v>
      </c>
      <c r="F30" s="11">
        <f t="shared" si="0"/>
        <v>100</v>
      </c>
      <c r="G30" s="9"/>
    </row>
    <row r="31" spans="1:7" ht="18" customHeight="1"/>
    <row r="32" spans="1:7" ht="14.25" customHeight="1">
      <c r="E32" s="28" t="s">
        <v>39</v>
      </c>
      <c r="F32" s="22"/>
      <c r="G32" s="22"/>
    </row>
    <row r="33" spans="5:7" ht="15" customHeight="1">
      <c r="E33" s="22" t="s">
        <v>40</v>
      </c>
      <c r="F33" s="22"/>
      <c r="G33" s="22"/>
    </row>
    <row r="34" spans="5:7" ht="17.25" customHeight="1">
      <c r="E34" s="22" t="s">
        <v>41</v>
      </c>
      <c r="F34" s="22"/>
      <c r="G34" s="22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/>
    <row r="38" spans="5:7" ht="15" customHeight="1">
      <c r="E38" s="23" t="s">
        <v>42</v>
      </c>
      <c r="F38" s="23"/>
      <c r="G38" s="23"/>
    </row>
    <row r="39" spans="5:7" ht="15" customHeight="1">
      <c r="E39" s="22" t="s">
        <v>43</v>
      </c>
      <c r="F39" s="22"/>
      <c r="G39" s="22"/>
    </row>
    <row r="40" spans="5:7" ht="15" customHeight="1">
      <c r="E40" s="22"/>
      <c r="F40" s="22"/>
      <c r="G40" s="22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ageMargins left="0.21" right="0.12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</dc:creator>
  <cp:lastModifiedBy>bos</cp:lastModifiedBy>
  <cp:lastPrinted>2014-03-19T04:59:55Z</cp:lastPrinted>
  <dcterms:created xsi:type="dcterms:W3CDTF">2014-03-18T06:02:28Z</dcterms:created>
  <dcterms:modified xsi:type="dcterms:W3CDTF">2014-03-19T04:59:57Z</dcterms:modified>
</cp:coreProperties>
</file>