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SPM Tri II" sheetId="1" r:id="rId1"/>
  </sheets>
  <externalReferences>
    <externalReference r:id="rId2"/>
  </externalReferences>
  <definedNames>
    <definedName name="_xlnm.Print_Area" localSheetId="0">'SPM Tri II'!$A$1:$G$48</definedName>
  </definedNames>
  <calcPr calcId="124519"/>
</workbook>
</file>

<file path=xl/calcChain.xml><?xml version="1.0" encoding="utf-8"?>
<calcChain xmlns="http://schemas.openxmlformats.org/spreadsheetml/2006/main">
  <c r="E30" i="1"/>
  <c r="D30"/>
  <c r="F30" s="1"/>
  <c r="E29"/>
  <c r="F29"/>
  <c r="E28"/>
  <c r="F28"/>
  <c r="E27"/>
  <c r="F27"/>
  <c r="E26"/>
  <c r="F26"/>
  <c r="E24"/>
  <c r="F24"/>
  <c r="E23"/>
  <c r="F23"/>
  <c r="E22"/>
  <c r="F22"/>
  <c r="E21"/>
  <c r="F21"/>
  <c r="E20"/>
  <c r="F20"/>
  <c r="E18"/>
  <c r="F18"/>
  <c r="E17"/>
  <c r="D17"/>
  <c r="F17" s="1"/>
  <c r="E16"/>
  <c r="F16"/>
  <c r="E15"/>
  <c r="F15"/>
  <c r="E14"/>
  <c r="F14"/>
  <c r="E13"/>
  <c r="F13"/>
  <c r="E12"/>
  <c r="F12"/>
  <c r="E11"/>
  <c r="F11"/>
  <c r="E10"/>
  <c r="F10"/>
  <c r="E9"/>
  <c r="F9"/>
  <c r="E8"/>
  <c r="F8"/>
  <c r="E7"/>
  <c r="F7"/>
</calcChain>
</file>

<file path=xl/sharedStrings.xml><?xml version="1.0" encoding="utf-8"?>
<sst xmlns="http://schemas.openxmlformats.org/spreadsheetml/2006/main" count="48" uniqueCount="48">
  <si>
    <t>INDIKATOR KINERJA SPM TAHUN 2013</t>
  </si>
  <si>
    <t>DINKES KAB : NGANJUK</t>
  </si>
  <si>
    <t>NO</t>
  </si>
  <si>
    <t>NAMA INDIKATOR</t>
  </si>
  <si>
    <t>HASIL/ REALISASI (A)</t>
  </si>
  <si>
    <t>TARGET/ SASARAN SETAHUN (B)</t>
  </si>
  <si>
    <t>(A)/(B)        ( %)</t>
  </si>
  <si>
    <t>KET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</si>
  <si>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</si>
  <si>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</si>
  <si>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</si>
  <si>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</si>
  <si>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</si>
  <si>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</si>
  <si>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</si>
  <si>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</si>
  <si>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</si>
  <si>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</si>
  <si>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</si>
  <si>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</si>
  <si>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</si>
  <si>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</si>
  <si>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</si>
  <si>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</si>
  <si>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</si>
  <si>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</si>
  <si>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</si>
  <si>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</si>
  <si>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</si>
  <si>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</si>
  <si>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</si>
  <si>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</si>
  <si>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</si>
  <si>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</si>
  <si>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</si>
  <si>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</si>
  <si>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</si>
  <si>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</si>
  <si>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</si>
  <si>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</si>
  <si>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</si>
  <si>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</si>
  <si>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MENGETAHUI</t>
  </si>
  <si>
    <t>SUGENG BUDI WIYONO,SKM,MM</t>
  </si>
  <si>
    <t>NIP.19640823 198703 1 008</t>
  </si>
  <si>
    <t>Kepala Dinas Kesehatan</t>
  </si>
  <si>
    <t>Kabupaten Nganjuk</t>
  </si>
  <si>
    <t>TRIWULAN     : III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</si>
</sst>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3" fontId="0" fillId="0" borderId="4" xfId="0" applyNumberForma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4" fillId="0" borderId="4" xfId="0" applyFont="1" applyBorder="1"/>
    <xf numFmtId="3" fontId="0" fillId="0" borderId="4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/>
    <xf numFmtId="3" fontId="0" fillId="2" borderId="4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3" fillId="3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3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3" fontId="0" fillId="3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M%20TW%201THN%202013.KAB%20NGANJU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PM"/>
      <sheetName val="SPM Tri I"/>
      <sheetName val="spm banding renstra triwulan I"/>
      <sheetName val="KESGA"/>
      <sheetName val="P2PL"/>
      <sheetName val="Yankes"/>
      <sheetName val="Promkes"/>
      <sheetName val="SPM Tri II"/>
      <sheetName val="spm banding renstra triwulan II"/>
      <sheetName val="spm+renstra+rpjm"/>
      <sheetName val="KESGA tri2"/>
      <sheetName val="P2PL tri2"/>
      <sheetName val="Yankes tri2"/>
      <sheetName val="Promkes tri2"/>
      <sheetName val="SPM Tri III"/>
      <sheetName val="KESGA tri3"/>
      <sheetName val="P2PL tri3"/>
      <sheetName val="Yankes tri3"/>
      <sheetName val="Promkes tri3"/>
      <sheetName val="breakdown 20 pkm"/>
      <sheetName val="SPM Tri IV"/>
    </sheetNames>
    <sheetDataSet>
      <sheetData sheetId="0"/>
      <sheetData sheetId="1"/>
      <sheetData sheetId="2"/>
      <sheetData sheetId="3">
        <row r="7">
          <cell r="D7">
            <v>3592</v>
          </cell>
          <cell r="E7">
            <v>19017</v>
          </cell>
        </row>
        <row r="8">
          <cell r="E8">
            <v>3803</v>
          </cell>
        </row>
        <row r="9">
          <cell r="E9">
            <v>17461</v>
          </cell>
        </row>
        <row r="11">
          <cell r="E11">
            <v>17461</v>
          </cell>
        </row>
        <row r="12">
          <cell r="E12">
            <v>2593</v>
          </cell>
        </row>
        <row r="13">
          <cell r="E13">
            <v>17288</v>
          </cell>
        </row>
        <row r="14">
          <cell r="E14">
            <v>66923</v>
          </cell>
        </row>
        <row r="15">
          <cell r="E15">
            <v>866</v>
          </cell>
        </row>
        <row r="16">
          <cell r="E16">
            <v>120</v>
          </cell>
        </row>
        <row r="17">
          <cell r="D17">
            <v>0</v>
          </cell>
          <cell r="E17">
            <v>17188</v>
          </cell>
        </row>
        <row r="18">
          <cell r="E18">
            <v>211841</v>
          </cell>
        </row>
      </sheetData>
      <sheetData sheetId="4">
        <row r="7">
          <cell r="D7">
            <v>34</v>
          </cell>
          <cell r="E7">
            <v>284</v>
          </cell>
        </row>
        <row r="9">
          <cell r="E9">
            <v>3</v>
          </cell>
        </row>
        <row r="10">
          <cell r="E10">
            <v>10566</v>
          </cell>
        </row>
        <row r="11">
          <cell r="E11">
            <v>1133</v>
          </cell>
        </row>
        <row r="12">
          <cell r="E12">
            <v>32</v>
          </cell>
        </row>
        <row r="13">
          <cell r="E13">
            <v>43427</v>
          </cell>
        </row>
        <row r="14">
          <cell r="E14">
            <v>3</v>
          </cell>
        </row>
      </sheetData>
      <sheetData sheetId="5">
        <row r="8">
          <cell r="D8">
            <v>1053</v>
          </cell>
          <cell r="E8">
            <v>310239</v>
          </cell>
        </row>
        <row r="9">
          <cell r="E9">
            <v>4653.585</v>
          </cell>
        </row>
        <row r="10">
          <cell r="E10">
            <v>6</v>
          </cell>
        </row>
      </sheetData>
      <sheetData sheetId="6">
        <row r="7">
          <cell r="D7">
            <v>284</v>
          </cell>
          <cell r="E7">
            <v>284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49"/>
  <sheetViews>
    <sheetView tabSelected="1" view="pageBreakPreview" zoomScale="85" zoomScaleSheetLayoutView="85" workbookViewId="0">
      <selection activeCell="E23" sqref="E23"/>
    </sheetView>
  </sheetViews>
  <sheetFormatPr defaultRowHeight="12.75"/>
  <cols>
    <col min="1" max="1" width="4.28515625" customWidth="1"/>
    <col min="2" max="2" width="3" customWidth="1"/>
    <col min="3" max="3" width="87.140625" customWidth="1"/>
    <col min="4" max="4" width="12.42578125" customWidth="1"/>
    <col min="5" max="5" width="13.140625" customWidth="1"/>
    <col min="6" max="6" width="9.140625" style="35"/>
    <col min="7" max="7" width="9.7109375" customWidth="1"/>
  </cols>
  <sheetData>
    <row r="1" spans="1:7" ht="19.5" customHeight="1">
      <c r="A1" s="43" t="s">
        <v>0</v>
      </c>
      <c r="B1" s="43"/>
      <c r="C1" s="43"/>
      <c r="D1" s="43"/>
      <c r="E1" s="43"/>
      <c r="F1" s="43"/>
      <c r="G1" s="43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47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30.95" customHeight="1">
      <c r="A7" s="8">
        <v>1</v>
      </c>
      <c r="B7" s="9" t="s">
        <v>8</v>
      </c>
      <c r="C7" s="10"/>
      <c r="D7" s="11">
        <v>10786</v>
      </c>
      <c r="E7" s="11">
        <f>[1]KESGA!E7</f>
        <v>19017</v>
      </c>
      <c r="F7" s="12">
        <f>D7/E7*100</f>
        <v>56.717673660409105</v>
      </c>
      <c r="G7" s="10"/>
    </row>
    <row r="8" spans="1:7" ht="30.95" customHeight="1">
      <c r="A8" s="8">
        <v>2</v>
      </c>
      <c r="B8" s="9" t="s">
        <v>9</v>
      </c>
      <c r="C8" s="10"/>
      <c r="D8" s="11">
        <v>4282</v>
      </c>
      <c r="E8" s="11">
        <f>[1]KESGA!E8</f>
        <v>3803</v>
      </c>
      <c r="F8" s="12">
        <f t="shared" ref="F8:F30" si="0">D8/E8*100</f>
        <v>112.59531948461741</v>
      </c>
      <c r="G8" s="10"/>
    </row>
    <row r="9" spans="1:7" ht="30.95" customHeight="1">
      <c r="A9" s="8">
        <v>3</v>
      </c>
      <c r="B9" s="45" t="s">
        <v>10</v>
      </c>
      <c r="C9" s="46"/>
      <c r="D9" s="11">
        <v>11628</v>
      </c>
      <c r="E9" s="11">
        <f>[1]KESGA!E9</f>
        <v>17461</v>
      </c>
      <c r="F9" s="12">
        <f t="shared" si="0"/>
        <v>66.59412404787814</v>
      </c>
      <c r="G9" s="10"/>
    </row>
    <row r="10" spans="1:7" ht="30.95" customHeight="1">
      <c r="A10" s="8">
        <v>4</v>
      </c>
      <c r="B10" s="9" t="s">
        <v>11</v>
      </c>
      <c r="C10" s="10"/>
      <c r="D10" s="11">
        <v>10554</v>
      </c>
      <c r="E10" s="11">
        <f>[1]KESGA!E11</f>
        <v>17461</v>
      </c>
      <c r="F10" s="12">
        <f>D10/E10*100</f>
        <v>60.443273581123648</v>
      </c>
      <c r="G10" s="10"/>
    </row>
    <row r="11" spans="1:7" ht="30.95" customHeight="1">
      <c r="A11" s="8">
        <v>5</v>
      </c>
      <c r="B11" s="9" t="s">
        <v>12</v>
      </c>
      <c r="C11" s="10"/>
      <c r="D11" s="11">
        <v>1447</v>
      </c>
      <c r="E11" s="11">
        <f>[1]KESGA!E12</f>
        <v>2593</v>
      </c>
      <c r="F11" s="12">
        <f>D11/E11*100</f>
        <v>55.804087929039724</v>
      </c>
      <c r="G11" s="10"/>
    </row>
    <row r="12" spans="1:7" ht="30.95" customHeight="1">
      <c r="A12" s="8">
        <v>6</v>
      </c>
      <c r="B12" s="9" t="s">
        <v>13</v>
      </c>
      <c r="C12" s="10"/>
      <c r="D12" s="11">
        <v>11910</v>
      </c>
      <c r="E12" s="11">
        <f>[1]KESGA!E13</f>
        <v>17288</v>
      </c>
      <c r="F12" s="12">
        <f>D12/E12*100</f>
        <v>68.891716797778798</v>
      </c>
      <c r="G12" s="10"/>
    </row>
    <row r="13" spans="1:7" ht="30.95" customHeight="1">
      <c r="A13" s="8">
        <v>7</v>
      </c>
      <c r="B13" s="9" t="s">
        <v>14</v>
      </c>
      <c r="C13" s="10"/>
      <c r="D13" s="11">
        <v>227</v>
      </c>
      <c r="E13" s="11">
        <f>[1]P2PL!E7</f>
        <v>284</v>
      </c>
      <c r="F13" s="12">
        <f>D13/E13*100</f>
        <v>79.929577464788736</v>
      </c>
      <c r="G13" s="10"/>
    </row>
    <row r="14" spans="1:7" ht="30.95" customHeight="1">
      <c r="A14" s="8">
        <v>8</v>
      </c>
      <c r="B14" s="9" t="s">
        <v>15</v>
      </c>
      <c r="C14" s="10"/>
      <c r="D14" s="11">
        <v>24090</v>
      </c>
      <c r="E14" s="11">
        <f>[1]KESGA!E14</f>
        <v>66923</v>
      </c>
      <c r="F14" s="12">
        <f>D14/E14*100</f>
        <v>35.996593099532298</v>
      </c>
      <c r="G14" s="10"/>
    </row>
    <row r="15" spans="1:7" ht="30.95" customHeight="1">
      <c r="A15" s="8">
        <v>9</v>
      </c>
      <c r="B15" s="9" t="s">
        <v>16</v>
      </c>
      <c r="C15" s="10"/>
      <c r="D15" s="11">
        <v>0</v>
      </c>
      <c r="E15" s="13">
        <f>[1]KESGA!E15</f>
        <v>866</v>
      </c>
      <c r="F15" s="12">
        <f t="shared" si="0"/>
        <v>0</v>
      </c>
      <c r="G15" s="14"/>
    </row>
    <row r="16" spans="1:7" ht="30.95" customHeight="1">
      <c r="A16" s="8">
        <v>10</v>
      </c>
      <c r="B16" s="9" t="s">
        <v>17</v>
      </c>
      <c r="C16" s="10"/>
      <c r="D16" s="11">
        <v>202</v>
      </c>
      <c r="E16" s="11">
        <f>[1]KESGA!E16</f>
        <v>120</v>
      </c>
      <c r="F16" s="12">
        <f t="shared" si="0"/>
        <v>168.33333333333334</v>
      </c>
      <c r="G16" s="14"/>
    </row>
    <row r="17" spans="1:7" ht="30.95" customHeight="1">
      <c r="A17" s="8">
        <v>11</v>
      </c>
      <c r="B17" s="9" t="s">
        <v>18</v>
      </c>
      <c r="C17" s="10"/>
      <c r="D17" s="15">
        <f>[1]KESGA!D17</f>
        <v>0</v>
      </c>
      <c r="E17" s="11">
        <f>[1]KESGA!E17</f>
        <v>17188</v>
      </c>
      <c r="F17" s="12">
        <f t="shared" si="0"/>
        <v>0</v>
      </c>
      <c r="G17" s="10"/>
    </row>
    <row r="18" spans="1:7" ht="30.95" customHeight="1">
      <c r="A18" s="8">
        <v>12</v>
      </c>
      <c r="B18" s="9" t="s">
        <v>19</v>
      </c>
      <c r="C18" s="10"/>
      <c r="D18" s="51">
        <v>174210</v>
      </c>
      <c r="E18" s="11">
        <f>[1]KESGA!E18</f>
        <v>211841</v>
      </c>
      <c r="F18" s="12">
        <f>D18/E18*100</f>
        <v>82.236205455978777</v>
      </c>
      <c r="G18" s="10"/>
    </row>
    <row r="19" spans="1:7" ht="30.95" customHeight="1">
      <c r="A19" s="16">
        <v>13</v>
      </c>
      <c r="B19" s="17" t="s">
        <v>20</v>
      </c>
      <c r="C19" s="18"/>
      <c r="D19" s="51"/>
      <c r="E19" s="20"/>
      <c r="F19" s="21"/>
      <c r="G19" s="18"/>
    </row>
    <row r="20" spans="1:7" ht="30.95" customHeight="1">
      <c r="A20" s="22"/>
      <c r="B20" s="23" t="s">
        <v>21</v>
      </c>
      <c r="C20" s="24" t="s">
        <v>22</v>
      </c>
      <c r="D20" s="51">
        <v>2</v>
      </c>
      <c r="E20" s="11">
        <f>[1]P2PL!E9</f>
        <v>3</v>
      </c>
      <c r="F20" s="12">
        <f>D20/E20*2</f>
        <v>1.3333333333333333</v>
      </c>
      <c r="G20" s="10"/>
    </row>
    <row r="21" spans="1:7" ht="30.95" customHeight="1">
      <c r="A21" s="22"/>
      <c r="B21" s="23" t="s">
        <v>23</v>
      </c>
      <c r="C21" s="24" t="s">
        <v>24</v>
      </c>
      <c r="D21" s="51">
        <v>696</v>
      </c>
      <c r="E21" s="11">
        <f>[1]P2PL!E10</f>
        <v>10566</v>
      </c>
      <c r="F21" s="12">
        <f t="shared" si="0"/>
        <v>6.587166382737081</v>
      </c>
      <c r="G21" s="10"/>
    </row>
    <row r="22" spans="1:7" ht="30.95" customHeight="1">
      <c r="A22" s="22"/>
      <c r="B22" s="23" t="s">
        <v>25</v>
      </c>
      <c r="C22" s="24" t="s">
        <v>26</v>
      </c>
      <c r="D22" s="51">
        <v>89</v>
      </c>
      <c r="E22" s="11">
        <f>[1]P2PL!E11</f>
        <v>1133</v>
      </c>
      <c r="F22" s="12">
        <f t="shared" si="0"/>
        <v>7.8552515445719324</v>
      </c>
      <c r="G22" s="10"/>
    </row>
    <row r="23" spans="1:7" ht="30.95" customHeight="1">
      <c r="A23" s="22"/>
      <c r="B23" s="23" t="s">
        <v>27</v>
      </c>
      <c r="C23" s="24" t="s">
        <v>28</v>
      </c>
      <c r="D23" s="51">
        <v>25</v>
      </c>
      <c r="E23" s="11">
        <f>[1]P2PL!E12</f>
        <v>32</v>
      </c>
      <c r="F23" s="12">
        <f t="shared" si="0"/>
        <v>78.125</v>
      </c>
      <c r="G23" s="10"/>
    </row>
    <row r="24" spans="1:7" ht="30.95" customHeight="1">
      <c r="A24" s="22"/>
      <c r="B24" s="23" t="s">
        <v>29</v>
      </c>
      <c r="C24" s="24" t="s">
        <v>30</v>
      </c>
      <c r="D24" s="51">
        <v>5546</v>
      </c>
      <c r="E24" s="11">
        <f>[1]P2PL!E13</f>
        <v>43427</v>
      </c>
      <c r="F24" s="12">
        <f t="shared" si="0"/>
        <v>12.770856840214611</v>
      </c>
      <c r="G24" s="10"/>
    </row>
    <row r="25" spans="1:7" ht="30.95" customHeight="1">
      <c r="A25" s="16">
        <v>14</v>
      </c>
      <c r="B25" s="25" t="s">
        <v>31</v>
      </c>
      <c r="C25" s="18"/>
      <c r="D25" s="19"/>
      <c r="E25" s="20"/>
      <c r="F25" s="21"/>
      <c r="G25" s="18"/>
    </row>
    <row r="26" spans="1:7" ht="30.95" customHeight="1">
      <c r="A26" s="26"/>
      <c r="B26" s="27" t="s">
        <v>32</v>
      </c>
      <c r="C26" s="28" t="s">
        <v>33</v>
      </c>
      <c r="D26" s="51">
        <v>56794</v>
      </c>
      <c r="E26" s="11">
        <f>[1]Yankes!E8</f>
        <v>310239</v>
      </c>
      <c r="F26" s="29">
        <f t="shared" si="0"/>
        <v>18.30653141610178</v>
      </c>
      <c r="G26" s="10"/>
    </row>
    <row r="27" spans="1:7" ht="30.95" customHeight="1">
      <c r="A27" s="8">
        <v>15</v>
      </c>
      <c r="B27" s="9" t="s">
        <v>34</v>
      </c>
      <c r="C27" s="10"/>
      <c r="D27" s="51">
        <v>355</v>
      </c>
      <c r="E27" s="11">
        <f>[1]Yankes!E9</f>
        <v>4653.585</v>
      </c>
      <c r="F27" s="12">
        <f t="shared" si="0"/>
        <v>7.6285272537194446</v>
      </c>
      <c r="G27" s="10"/>
    </row>
    <row r="28" spans="1:7" ht="30.95" customHeight="1">
      <c r="A28" s="8">
        <v>16</v>
      </c>
      <c r="B28" s="23" t="s">
        <v>35</v>
      </c>
      <c r="C28" s="24"/>
      <c r="D28" s="11">
        <v>4</v>
      </c>
      <c r="E28" s="11">
        <f>[1]Yankes!E10</f>
        <v>6</v>
      </c>
      <c r="F28" s="12">
        <f t="shared" si="0"/>
        <v>66.666666666666657</v>
      </c>
      <c r="G28" s="10"/>
    </row>
    <row r="29" spans="1:7" ht="30.95" customHeight="1">
      <c r="A29" s="8">
        <v>17</v>
      </c>
      <c r="B29" s="27" t="s">
        <v>36</v>
      </c>
      <c r="C29" s="28"/>
      <c r="D29" s="11">
        <v>2</v>
      </c>
      <c r="E29" s="11">
        <f>[1]P2PL!E14</f>
        <v>3</v>
      </c>
      <c r="F29" s="12">
        <f t="shared" si="0"/>
        <v>66.666666666666657</v>
      </c>
      <c r="G29" s="10"/>
    </row>
    <row r="30" spans="1:7" ht="30.95" customHeight="1">
      <c r="A30" s="8">
        <v>18</v>
      </c>
      <c r="B30" s="9" t="s">
        <v>37</v>
      </c>
      <c r="C30" s="10"/>
      <c r="D30" s="11">
        <f>[1]Promkes!D7</f>
        <v>284</v>
      </c>
      <c r="E30" s="11">
        <f>[1]Promkes!E7</f>
        <v>284</v>
      </c>
      <c r="F30" s="12">
        <f t="shared" si="0"/>
        <v>100</v>
      </c>
      <c r="G30" s="10"/>
    </row>
    <row r="31" spans="1:7" ht="30.95" customHeight="1">
      <c r="A31" s="30"/>
      <c r="B31" s="31"/>
      <c r="C31" s="32"/>
      <c r="D31" s="33"/>
      <c r="E31" s="33"/>
      <c r="F31" s="34"/>
      <c r="G31" s="32"/>
    </row>
    <row r="32" spans="1:7" ht="30.95" customHeight="1">
      <c r="A32" s="30"/>
      <c r="B32" s="31"/>
      <c r="C32" s="32"/>
      <c r="D32" s="33"/>
      <c r="E32" s="33"/>
      <c r="F32" s="34"/>
      <c r="G32" s="32"/>
    </row>
    <row r="33" spans="1:7">
      <c r="A33" s="30"/>
      <c r="B33" s="31"/>
      <c r="C33" s="32"/>
      <c r="D33" s="48" t="s">
        <v>42</v>
      </c>
      <c r="E33" s="48"/>
      <c r="F33" s="48"/>
      <c r="G33" s="32"/>
    </row>
    <row r="34" spans="1:7">
      <c r="A34" s="30"/>
      <c r="B34" s="31"/>
      <c r="C34" s="32"/>
      <c r="D34" s="47" t="s">
        <v>45</v>
      </c>
      <c r="E34" s="48"/>
      <c r="F34" s="48"/>
      <c r="G34" s="32"/>
    </row>
    <row r="35" spans="1:7">
      <c r="A35" s="30"/>
      <c r="B35" s="31"/>
      <c r="C35" s="32"/>
      <c r="D35" s="47" t="s">
        <v>46</v>
      </c>
      <c r="E35" s="48"/>
      <c r="F35" s="48"/>
      <c r="G35" s="32"/>
    </row>
    <row r="36" spans="1:7">
      <c r="A36" s="30"/>
      <c r="B36" s="31"/>
      <c r="C36" s="32"/>
      <c r="D36" s="33"/>
      <c r="E36" s="33"/>
      <c r="F36" s="34"/>
      <c r="G36" s="32"/>
    </row>
    <row r="37" spans="1:7">
      <c r="A37" s="30"/>
      <c r="B37" s="31"/>
      <c r="C37" s="32"/>
      <c r="D37" s="33"/>
      <c r="E37" s="33"/>
      <c r="F37" s="34"/>
      <c r="G37" s="32"/>
    </row>
    <row r="38" spans="1:7">
      <c r="A38" s="30"/>
      <c r="B38" s="31"/>
      <c r="C38" s="32"/>
      <c r="D38" s="33"/>
      <c r="E38" s="33"/>
      <c r="F38" s="34"/>
      <c r="G38" s="32"/>
    </row>
    <row r="39" spans="1:7">
      <c r="A39" s="30"/>
      <c r="B39" s="31"/>
      <c r="C39" s="32"/>
      <c r="D39" s="33"/>
      <c r="E39" s="33"/>
      <c r="F39" s="34"/>
      <c r="G39" s="32"/>
    </row>
    <row r="40" spans="1:7">
      <c r="D40" s="49" t="s">
        <v>43</v>
      </c>
      <c r="E40" s="49"/>
      <c r="F40" s="49"/>
    </row>
    <row r="41" spans="1:7" ht="14.25" customHeight="1">
      <c r="A41" s="36"/>
      <c r="D41" s="50" t="s">
        <v>44</v>
      </c>
      <c r="E41" s="50"/>
      <c r="F41" s="50"/>
      <c r="G41" s="39"/>
    </row>
    <row r="42" spans="1:7" ht="15" customHeight="1">
      <c r="E42" s="41" t="s">
        <v>38</v>
      </c>
      <c r="F42" s="41"/>
      <c r="G42" s="41"/>
    </row>
    <row r="43" spans="1:7" ht="17.25" customHeight="1">
      <c r="A43" s="36"/>
      <c r="E43" s="41" t="s">
        <v>39</v>
      </c>
      <c r="F43" s="41"/>
      <c r="G43" s="41"/>
    </row>
    <row r="44" spans="1:7" ht="17.25" customHeight="1">
      <c r="E44" s="37"/>
      <c r="F44" s="37"/>
      <c r="G44" s="37"/>
    </row>
    <row r="45" spans="1:7" ht="17.25" customHeight="1">
      <c r="E45" s="37"/>
      <c r="F45" s="37"/>
      <c r="G45" s="37"/>
    </row>
    <row r="46" spans="1:7" ht="15" customHeight="1">
      <c r="E46" s="38"/>
      <c r="F46" s="38"/>
      <c r="G46" s="38"/>
    </row>
    <row r="47" spans="1:7" ht="15" customHeight="1">
      <c r="E47" s="40" t="s">
        <v>40</v>
      </c>
      <c r="F47" s="40"/>
      <c r="G47" s="40"/>
    </row>
    <row r="48" spans="1:7" ht="15" customHeight="1">
      <c r="E48" s="41" t="s">
        <v>41</v>
      </c>
      <c r="F48" s="41"/>
      <c r="G48" s="41"/>
    </row>
    <row r="49" spans="5:7" ht="15" customHeight="1">
      <c r="E49" s="42"/>
      <c r="F49" s="42"/>
      <c r="G49" s="42"/>
    </row>
  </sheetData>
  <mergeCells count="13">
    <mergeCell ref="E47:G47"/>
    <mergeCell ref="E48:G48"/>
    <mergeCell ref="E49:G49"/>
    <mergeCell ref="A1:G1"/>
    <mergeCell ref="A2:G2"/>
    <mergeCell ref="B9:C9"/>
    <mergeCell ref="E42:G42"/>
    <mergeCell ref="E43:G43"/>
    <mergeCell ref="D35:F35"/>
    <mergeCell ref="D34:F34"/>
    <mergeCell ref="D33:F33"/>
    <mergeCell ref="D40:F40"/>
    <mergeCell ref="D41:F41"/>
  </mergeCells>
  <printOptions horizontalCentered="1"/>
  <pageMargins left="0.55118110236220497" right="0.55118110236220497" top="0.70866141732283505" bottom="0.511811023622047" header="0.511811023622047" footer="1.25"/>
  <pageSetup paperSize="5" scale="68" orientation="portrait" horizontalDpi="4294967294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Tri II</vt:lpstr>
      <vt:lpstr>'SPM Tri II'!Print_Area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</dc:creator>
  <cp:lastModifiedBy>bos</cp:lastModifiedBy>
  <cp:lastPrinted>2009-06-24T02:00:15Z</cp:lastPrinted>
  <dcterms:created xsi:type="dcterms:W3CDTF">2013-06-06T04:32:56Z</dcterms:created>
  <dcterms:modified xsi:type="dcterms:W3CDTF">2009-06-24T06:08:18Z</dcterms:modified>
</cp:coreProperties>
</file>