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600" windowHeight="9210"/>
  </bookViews>
  <sheets>
    <sheet name="2013" sheetId="1" r:id="rId1"/>
    <sheet name="2013 (2)" sheetId="2" r:id="rId2"/>
  </sheets>
  <externalReferences>
    <externalReference r:id="rId3"/>
    <externalReference r:id="rId4"/>
  </externalReferences>
  <definedNames>
    <definedName name="_xlnm.Print_Area" localSheetId="0">'2013'!$A$1:$G$39</definedName>
    <definedName name="_xlnm.Print_Area" localSheetId="1">'2013 (2)'!$A$1:$G$39</definedName>
  </definedNames>
  <calcPr calcId="144525"/>
</workbook>
</file>

<file path=xl/calcChain.xml><?xml version="1.0" encoding="utf-8"?>
<calcChain xmlns="http://schemas.openxmlformats.org/spreadsheetml/2006/main">
  <c r="F30" i="1"/>
  <c r="F29"/>
  <c r="F28"/>
  <c r="F27"/>
  <c r="F25"/>
  <c r="E24"/>
  <c r="F24" s="1"/>
  <c r="F23"/>
  <c r="F22"/>
  <c r="E21"/>
  <c r="F21" s="1"/>
  <c r="F20"/>
  <c r="F18"/>
  <c r="F17"/>
  <c r="F16"/>
  <c r="F15"/>
  <c r="F14"/>
  <c r="E13"/>
  <c r="F13" s="1"/>
  <c r="F12"/>
  <c r="E11"/>
  <c r="F11" s="1"/>
  <c r="F10"/>
  <c r="F9"/>
  <c r="E8"/>
  <c r="F8" s="1"/>
  <c r="F7"/>
</calcChain>
</file>

<file path=xl/sharedStrings.xml><?xml version="1.0" encoding="utf-8"?>
<sst xmlns="http://schemas.openxmlformats.org/spreadsheetml/2006/main" count="92" uniqueCount="49">
  <si>
    <t>INDIKATOR KINERJA SPM TAHUN 2013</t>
  </si>
  <si>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</si>
  <si>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</si>
  <si>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</si>
  <si>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</si>
  <si>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</si>
  <si>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</si>
  <si>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</si>
  <si>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</si>
  <si>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</si>
  <si>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</si>
  <si>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</si>
  <si>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</si>
  <si>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</si>
  <si>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</si>
  <si>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</si>
  <si>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</si>
  <si>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</si>
  <si>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</si>
  <si>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</si>
  <si>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tunggu pertemuan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</si>
  <si>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</si>
  <si>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</si>
  <si>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</si>
  <si>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</si>
  <si>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</si>
  <si>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</si>
  <si>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</si>
  <si>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perkiraan kasus</t>
  </si>
  <si>
    <t>d.</t>
  </si>
  <si>
    <t xml:space="preserve">Penemuan dan penanganan DBD </t>
  </si>
  <si>
    <t>kasus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</si>
  <si>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</si>
  <si>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</si>
  <si>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</si>
  <si>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</si>
  <si>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</si>
  <si>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</si>
  <si>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</si>
  <si>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</si>
  <si>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keracunan mkn 1, 2 AFP, 4 defteri</t>
  </si>
  <si>
    <t>Cakupan desa siaga aktif</t>
  </si>
  <si>
    <t>Blitar</t>
  </si>
  <si>
    <t>KEPALA DINAS KESEHATAN KOTA</t>
  </si>
  <si>
    <t>BLITAR</t>
  </si>
  <si>
    <t>dr. Ngesti Utomo</t>
  </si>
  <si>
    <t>NIP. 19570824 198712 1 001</t>
  </si>
  <si>
    <t>TRIWULAN                 : III</t>
  </si>
  <si>
    <t xml:space="preserve">TRIWULAN                 :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</si>
</sst>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4" borderId="4" xfId="0" quotePrefix="1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5" fillId="2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center" vertical="top"/>
    </xf>
    <xf numFmtId="3" fontId="7" fillId="5" borderId="4" xfId="0" applyNumberFormat="1" applyFont="1" applyFill="1" applyBorder="1" applyAlignment="1">
      <alignment horizontal="center" vertical="top"/>
    </xf>
    <xf numFmtId="3" fontId="3" fillId="5" borderId="4" xfId="0" quotePrefix="1" applyNumberFormat="1" applyFont="1" applyFill="1" applyBorder="1" applyAlignment="1">
      <alignment horizontal="center" vertical="top"/>
    </xf>
    <xf numFmtId="2" fontId="3" fillId="5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dhu's%20files%20(D)/dinkes/profil/profil%202011/TABEL%20LAMPIRAN%20PROFIL%202011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nkes/profil/estimasi%20sasaran%20kota%20blitar%202011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0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D15">
            <v>21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135759.00000000006</v>
          </cell>
        </row>
        <row r="10">
          <cell r="F10">
            <v>11564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5" zoomScaleSheetLayoutView="100" workbookViewId="0">
      <selection activeCell="C13" sqref="C13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47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29">
        <v>1337</v>
      </c>
      <c r="E7" s="10">
        <v>2609</v>
      </c>
      <c r="F7" s="11">
        <f t="shared" ref="F7:F18" si="0">D7/E7*100</f>
        <v>51.245688003066313</v>
      </c>
      <c r="G7" s="9"/>
    </row>
    <row r="8" spans="1:7" ht="15" customHeight="1">
      <c r="A8" s="8">
        <v>2</v>
      </c>
      <c r="B8" s="9" t="s">
        <v>9</v>
      </c>
      <c r="C8" s="9"/>
      <c r="D8" s="29">
        <v>405</v>
      </c>
      <c r="E8" s="10">
        <f>20%*E7</f>
        <v>521.80000000000007</v>
      </c>
      <c r="F8" s="11">
        <f t="shared" si="0"/>
        <v>77.615944806439245</v>
      </c>
      <c r="G8" s="9"/>
    </row>
    <row r="9" spans="1:7" ht="27" customHeight="1">
      <c r="A9" s="12">
        <v>3</v>
      </c>
      <c r="B9" s="37" t="s">
        <v>10</v>
      </c>
      <c r="C9" s="38"/>
      <c r="D9" s="29">
        <v>1511</v>
      </c>
      <c r="E9" s="10">
        <v>2490</v>
      </c>
      <c r="F9" s="11">
        <f t="shared" si="0"/>
        <v>60.682730923694784</v>
      </c>
      <c r="G9" s="9"/>
    </row>
    <row r="10" spans="1:7" ht="15" customHeight="1">
      <c r="A10" s="8">
        <v>4</v>
      </c>
      <c r="B10" s="9" t="s">
        <v>11</v>
      </c>
      <c r="C10" s="9"/>
      <c r="D10" s="29">
        <v>1505</v>
      </c>
      <c r="E10" s="10">
        <v>2490</v>
      </c>
      <c r="F10" s="11">
        <f t="shared" si="0"/>
        <v>60.441767068273087</v>
      </c>
      <c r="G10" s="9"/>
    </row>
    <row r="11" spans="1:7" ht="15" customHeight="1">
      <c r="A11" s="8">
        <v>5</v>
      </c>
      <c r="B11" s="9" t="s">
        <v>12</v>
      </c>
      <c r="C11" s="9"/>
      <c r="D11" s="29">
        <v>239</v>
      </c>
      <c r="E11" s="10">
        <f>15%*2335</f>
        <v>350.25</v>
      </c>
      <c r="F11" s="11">
        <f t="shared" si="0"/>
        <v>68.236973590292649</v>
      </c>
      <c r="G11" s="9"/>
    </row>
    <row r="12" spans="1:7" ht="15" customHeight="1">
      <c r="A12" s="8">
        <v>6</v>
      </c>
      <c r="B12" s="9" t="s">
        <v>13</v>
      </c>
      <c r="C12" s="9"/>
      <c r="D12" s="29">
        <v>1566</v>
      </c>
      <c r="E12" s="10">
        <v>2335.3360497958156</v>
      </c>
      <c r="F12" s="11">
        <f t="shared" si="0"/>
        <v>67.056730449432294</v>
      </c>
      <c r="G12" s="9"/>
    </row>
    <row r="13" spans="1:7" ht="15" customHeight="1">
      <c r="A13" s="8">
        <v>7</v>
      </c>
      <c r="B13" s="9" t="s">
        <v>14</v>
      </c>
      <c r="C13" s="9"/>
      <c r="D13" s="26">
        <v>1</v>
      </c>
      <c r="E13" s="13">
        <f>'[1]38'!D15</f>
        <v>21</v>
      </c>
      <c r="F13" s="11">
        <f t="shared" si="0"/>
        <v>4.7619047619047619</v>
      </c>
      <c r="G13" s="9"/>
    </row>
    <row r="14" spans="1:7" ht="15" customHeight="1">
      <c r="A14" s="8">
        <v>8</v>
      </c>
      <c r="B14" s="9" t="s">
        <v>15</v>
      </c>
      <c r="C14" s="9"/>
      <c r="D14" s="29">
        <v>3429</v>
      </c>
      <c r="E14" s="10">
        <v>9229</v>
      </c>
      <c r="F14" s="11">
        <f t="shared" si="0"/>
        <v>37.154621302416295</v>
      </c>
      <c r="G14" s="9"/>
    </row>
    <row r="15" spans="1:7" ht="16.5" customHeight="1">
      <c r="A15" s="8">
        <v>9</v>
      </c>
      <c r="B15" s="9" t="s">
        <v>16</v>
      </c>
      <c r="C15" s="9"/>
      <c r="D15" s="26">
        <v>236</v>
      </c>
      <c r="E15" s="10">
        <v>710</v>
      </c>
      <c r="F15" s="11">
        <f t="shared" si="0"/>
        <v>33.239436619718312</v>
      </c>
      <c r="G15" s="14"/>
    </row>
    <row r="16" spans="1:7" ht="15" customHeight="1">
      <c r="A16" s="8">
        <v>10</v>
      </c>
      <c r="B16" s="9" t="s">
        <v>17</v>
      </c>
      <c r="C16" s="9"/>
      <c r="D16" s="26">
        <v>10</v>
      </c>
      <c r="E16" s="10">
        <v>0</v>
      </c>
      <c r="F16" s="11" t="e">
        <f t="shared" si="0"/>
        <v>#DIV/0!</v>
      </c>
      <c r="G16" s="9"/>
    </row>
    <row r="17" spans="1:7" ht="15" customHeight="1">
      <c r="A17" s="8">
        <v>11</v>
      </c>
      <c r="B17" s="9" t="s">
        <v>18</v>
      </c>
      <c r="C17" s="9"/>
      <c r="D17" s="26">
        <v>0</v>
      </c>
      <c r="E17" s="10">
        <v>2195</v>
      </c>
      <c r="F17" s="11">
        <f t="shared" si="0"/>
        <v>0</v>
      </c>
      <c r="G17" s="9"/>
    </row>
    <row r="18" spans="1:7" ht="15" customHeight="1">
      <c r="A18" s="8">
        <v>12</v>
      </c>
      <c r="B18" s="9" t="s">
        <v>19</v>
      </c>
      <c r="C18" s="9"/>
      <c r="D18" s="26">
        <v>13475</v>
      </c>
      <c r="E18" s="15">
        <v>21702</v>
      </c>
      <c r="F18" s="11">
        <f t="shared" si="0"/>
        <v>62.091051515989314</v>
      </c>
      <c r="G18" s="9" t="s">
        <v>20</v>
      </c>
    </row>
    <row r="19" spans="1:7" ht="15" customHeight="1">
      <c r="A19" s="8">
        <v>13</v>
      </c>
      <c r="B19" s="9" t="s">
        <v>21</v>
      </c>
      <c r="C19" s="9"/>
      <c r="D19" s="29"/>
      <c r="E19" s="16"/>
      <c r="F19" s="17"/>
      <c r="G19" s="18"/>
    </row>
    <row r="20" spans="1:7" ht="15" customHeight="1">
      <c r="A20" s="8"/>
      <c r="B20" s="19" t="s">
        <v>22</v>
      </c>
      <c r="C20" s="20" t="s">
        <v>23</v>
      </c>
      <c r="D20" s="26">
        <v>2</v>
      </c>
      <c r="E20" s="21">
        <v>32830</v>
      </c>
      <c r="F20" s="22">
        <f>D20/E20*100000</f>
        <v>6.091989034419738</v>
      </c>
      <c r="G20" s="9"/>
    </row>
    <row r="21" spans="1:7" ht="15" customHeight="1">
      <c r="A21" s="8"/>
      <c r="B21" s="19" t="s">
        <v>24</v>
      </c>
      <c r="C21" s="20" t="s">
        <v>25</v>
      </c>
      <c r="D21" s="26">
        <v>199</v>
      </c>
      <c r="E21" s="10">
        <f>10%*[2]Sheet1!$F$10</f>
        <v>1156.4000000000001</v>
      </c>
      <c r="F21" s="11">
        <f>D21/E21*100</f>
        <v>17.208578346592873</v>
      </c>
      <c r="G21" s="9"/>
    </row>
    <row r="22" spans="1:7" ht="15" customHeight="1">
      <c r="A22" s="8"/>
      <c r="B22" s="19" t="s">
        <v>26</v>
      </c>
      <c r="C22" s="20" t="s">
        <v>27</v>
      </c>
      <c r="D22" s="26"/>
      <c r="E22" s="10"/>
      <c r="F22" s="11" t="e">
        <f>D22/E22*100</f>
        <v>#DIV/0!</v>
      </c>
      <c r="G22" s="9" t="s">
        <v>28</v>
      </c>
    </row>
    <row r="23" spans="1:7" ht="15" customHeight="1">
      <c r="A23" s="8"/>
      <c r="B23" s="19" t="s">
        <v>29</v>
      </c>
      <c r="C23" s="20" t="s">
        <v>30</v>
      </c>
      <c r="D23" s="26">
        <v>73</v>
      </c>
      <c r="E23" s="10"/>
      <c r="F23" s="11" t="e">
        <f>D23/E23*100</f>
        <v>#DIV/0!</v>
      </c>
      <c r="G23" s="9" t="s">
        <v>31</v>
      </c>
    </row>
    <row r="24" spans="1:7" ht="15" customHeight="1">
      <c r="A24" s="8"/>
      <c r="B24" s="19" t="s">
        <v>32</v>
      </c>
      <c r="C24" s="20" t="s">
        <v>33</v>
      </c>
      <c r="D24" s="26">
        <v>1769</v>
      </c>
      <c r="E24" s="10">
        <f>10%*411/1000*[2]Sheet1!$F$6</f>
        <v>5579.6949000000031</v>
      </c>
      <c r="F24" s="11">
        <f>D24/E24*100</f>
        <v>31.70424246673414</v>
      </c>
      <c r="G24" s="9"/>
    </row>
    <row r="25" spans="1:7" ht="15" customHeight="1">
      <c r="A25" s="8">
        <v>14</v>
      </c>
      <c r="B25" s="9" t="s">
        <v>34</v>
      </c>
      <c r="C25" s="9"/>
      <c r="D25" s="26"/>
      <c r="E25" s="10">
        <v>20482</v>
      </c>
      <c r="F25" s="11">
        <f>D25/E25*100</f>
        <v>0</v>
      </c>
      <c r="G25" s="9"/>
    </row>
    <row r="26" spans="1:7" ht="15" customHeight="1">
      <c r="A26" s="8"/>
      <c r="B26" s="19" t="s">
        <v>35</v>
      </c>
      <c r="C26" s="20" t="s">
        <v>36</v>
      </c>
      <c r="D26" s="26"/>
      <c r="E26" s="16"/>
      <c r="F26" s="17"/>
      <c r="G26" s="18"/>
    </row>
    <row r="27" spans="1:7" ht="15" customHeight="1">
      <c r="A27" s="8">
        <v>15</v>
      </c>
      <c r="B27" s="9" t="s">
        <v>37</v>
      </c>
      <c r="C27" s="9"/>
      <c r="D27" s="26"/>
      <c r="E27" s="10">
        <v>20482</v>
      </c>
      <c r="F27" s="11">
        <f>D27/E27*100</f>
        <v>0</v>
      </c>
      <c r="G27" s="9"/>
    </row>
    <row r="28" spans="1:7" ht="34.5" customHeight="1">
      <c r="A28" s="12">
        <v>16</v>
      </c>
      <c r="B28" s="37" t="s">
        <v>38</v>
      </c>
      <c r="C28" s="38"/>
      <c r="D28" s="23">
        <v>4</v>
      </c>
      <c r="E28" s="10">
        <v>4</v>
      </c>
      <c r="F28" s="11">
        <f>D28/E28*100</f>
        <v>100</v>
      </c>
      <c r="G28" s="9"/>
    </row>
    <row r="29" spans="1:7" ht="40.5" customHeight="1">
      <c r="A29" s="12">
        <v>17</v>
      </c>
      <c r="B29" s="37" t="s">
        <v>39</v>
      </c>
      <c r="C29" s="38"/>
      <c r="D29" s="23">
        <v>7</v>
      </c>
      <c r="E29" s="10">
        <v>7</v>
      </c>
      <c r="F29" s="11">
        <f>D29/E29*100</f>
        <v>100</v>
      </c>
      <c r="G29" s="24" t="s">
        <v>40</v>
      </c>
    </row>
    <row r="30" spans="1:7" ht="15.75" customHeight="1">
      <c r="A30" s="8">
        <v>18</v>
      </c>
      <c r="B30" s="9" t="s">
        <v>41</v>
      </c>
      <c r="C30" s="9"/>
      <c r="D30" s="10">
        <v>21</v>
      </c>
      <c r="E30" s="10">
        <v>21</v>
      </c>
      <c r="F30" s="11">
        <f>D30/E30*100</f>
        <v>100</v>
      </c>
      <c r="G30" s="9"/>
    </row>
    <row r="31" spans="1:7" ht="18" customHeight="1"/>
    <row r="32" spans="1:7" ht="14.25" customHeight="1">
      <c r="E32" s="33" t="s">
        <v>42</v>
      </c>
      <c r="F32" s="34"/>
      <c r="G32" s="34"/>
    </row>
    <row r="33" spans="5:7" ht="15" customHeight="1">
      <c r="E33" s="34" t="s">
        <v>43</v>
      </c>
      <c r="F33" s="34"/>
      <c r="G33" s="34"/>
    </row>
    <row r="34" spans="5:7" ht="17.25" customHeight="1">
      <c r="E34" s="34" t="s">
        <v>44</v>
      </c>
      <c r="F34" s="34"/>
      <c r="G34" s="34"/>
    </row>
    <row r="35" spans="5:7" ht="17.25" customHeight="1">
      <c r="E35" s="25"/>
      <c r="F35" s="25"/>
      <c r="G35" s="25"/>
    </row>
    <row r="36" spans="5:7" ht="17.25" customHeight="1">
      <c r="E36" s="25"/>
      <c r="F36" s="25"/>
      <c r="G36" s="25"/>
    </row>
    <row r="37" spans="5:7" ht="15" customHeight="1"/>
    <row r="38" spans="5:7" ht="15" customHeight="1">
      <c r="E38" s="39" t="s">
        <v>45</v>
      </c>
      <c r="F38" s="39"/>
      <c r="G38" s="39"/>
    </row>
    <row r="39" spans="5:7" ht="15" customHeight="1">
      <c r="E39" s="34" t="s">
        <v>46</v>
      </c>
      <c r="F39" s="34"/>
      <c r="G39" s="34"/>
    </row>
    <row r="40" spans="5:7" ht="15" customHeight="1">
      <c r="E40" s="34"/>
      <c r="F40" s="34"/>
      <c r="G40" s="34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SheetLayoutView="100" workbookViewId="0">
      <selection activeCell="H13" sqref="H13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1" t="s">
        <v>1</v>
      </c>
      <c r="B3" s="28"/>
      <c r="C3" s="28"/>
      <c r="D3" s="28"/>
      <c r="E3" s="28"/>
      <c r="F3" s="28"/>
      <c r="G3" s="28"/>
    </row>
    <row r="4" spans="1:7" ht="18">
      <c r="A4" s="1" t="s">
        <v>48</v>
      </c>
      <c r="B4" s="28"/>
      <c r="C4" s="28"/>
      <c r="D4" s="28"/>
      <c r="E4" s="28"/>
      <c r="F4" s="28"/>
      <c r="G4" s="28"/>
    </row>
    <row r="5" spans="1:7" ht="13.5" customHeight="1">
      <c r="A5" s="28"/>
      <c r="B5" s="28"/>
      <c r="C5" s="28"/>
      <c r="D5" s="28"/>
      <c r="E5" s="28"/>
      <c r="F5" s="28"/>
      <c r="G5" s="28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29"/>
      <c r="E7" s="10"/>
      <c r="F7" s="11"/>
      <c r="G7" s="9"/>
    </row>
    <row r="8" spans="1:7" ht="15" customHeight="1">
      <c r="A8" s="8">
        <v>2</v>
      </c>
      <c r="B8" s="9" t="s">
        <v>9</v>
      </c>
      <c r="C8" s="9"/>
      <c r="D8" s="29"/>
      <c r="E8" s="10"/>
      <c r="F8" s="11"/>
      <c r="G8" s="9"/>
    </row>
    <row r="9" spans="1:7" ht="27" customHeight="1">
      <c r="A9" s="12">
        <v>3</v>
      </c>
      <c r="B9" s="37" t="s">
        <v>10</v>
      </c>
      <c r="C9" s="38"/>
      <c r="D9" s="29"/>
      <c r="E9" s="10"/>
      <c r="F9" s="11"/>
      <c r="G9" s="9"/>
    </row>
    <row r="10" spans="1:7" ht="15" customHeight="1">
      <c r="A10" s="8">
        <v>4</v>
      </c>
      <c r="B10" s="9" t="s">
        <v>11</v>
      </c>
      <c r="C10" s="9"/>
      <c r="D10" s="29"/>
      <c r="E10" s="10"/>
      <c r="F10" s="11"/>
      <c r="G10" s="9"/>
    </row>
    <row r="11" spans="1:7" ht="15" customHeight="1">
      <c r="A11" s="8">
        <v>5</v>
      </c>
      <c r="B11" s="9" t="s">
        <v>12</v>
      </c>
      <c r="C11" s="9"/>
      <c r="D11" s="29"/>
      <c r="E11" s="10"/>
      <c r="F11" s="11"/>
      <c r="G11" s="9"/>
    </row>
    <row r="12" spans="1:7" ht="15" customHeight="1">
      <c r="A12" s="8">
        <v>6</v>
      </c>
      <c r="B12" s="9" t="s">
        <v>13</v>
      </c>
      <c r="C12" s="9"/>
      <c r="D12" s="29"/>
      <c r="E12" s="10"/>
      <c r="F12" s="11"/>
      <c r="G12" s="9"/>
    </row>
    <row r="13" spans="1:7" ht="15" customHeight="1">
      <c r="A13" s="8">
        <v>7</v>
      </c>
      <c r="B13" s="9" t="s">
        <v>14</v>
      </c>
      <c r="C13" s="9"/>
      <c r="D13" s="30"/>
      <c r="E13" s="13"/>
      <c r="F13" s="11"/>
      <c r="G13" s="9"/>
    </row>
    <row r="14" spans="1:7" ht="15" customHeight="1">
      <c r="A14" s="8">
        <v>8</v>
      </c>
      <c r="B14" s="9" t="s">
        <v>15</v>
      </c>
      <c r="C14" s="9"/>
      <c r="D14" s="30"/>
      <c r="E14" s="10"/>
      <c r="F14" s="11"/>
      <c r="G14" s="9"/>
    </row>
    <row r="15" spans="1:7" ht="16.5" customHeight="1">
      <c r="A15" s="8">
        <v>9</v>
      </c>
      <c r="B15" s="9" t="s">
        <v>16</v>
      </c>
      <c r="C15" s="9"/>
      <c r="D15" s="30"/>
      <c r="E15" s="10"/>
      <c r="F15" s="11"/>
      <c r="G15" s="14"/>
    </row>
    <row r="16" spans="1:7" ht="15" customHeight="1">
      <c r="A16" s="8">
        <v>10</v>
      </c>
      <c r="B16" s="9" t="s">
        <v>17</v>
      </c>
      <c r="C16" s="9"/>
      <c r="D16" s="30"/>
      <c r="E16" s="10"/>
      <c r="F16" s="11"/>
      <c r="G16" s="9"/>
    </row>
    <row r="17" spans="1:7" ht="15" customHeight="1">
      <c r="A17" s="8">
        <v>11</v>
      </c>
      <c r="B17" s="9" t="s">
        <v>18</v>
      </c>
      <c r="C17" s="9"/>
      <c r="D17" s="30"/>
      <c r="E17" s="10"/>
      <c r="F17" s="11"/>
      <c r="G17" s="9"/>
    </row>
    <row r="18" spans="1:7" ht="15" customHeight="1">
      <c r="A18" s="8">
        <v>12</v>
      </c>
      <c r="B18" s="9" t="s">
        <v>19</v>
      </c>
      <c r="C18" s="9"/>
      <c r="D18" s="30"/>
      <c r="E18" s="15"/>
      <c r="F18" s="11"/>
      <c r="G18" s="9"/>
    </row>
    <row r="19" spans="1:7" ht="15" customHeight="1">
      <c r="A19" s="8">
        <v>13</v>
      </c>
      <c r="B19" s="9" t="s">
        <v>21</v>
      </c>
      <c r="C19" s="9"/>
      <c r="D19" s="30"/>
      <c r="E19" s="16"/>
      <c r="F19" s="17"/>
      <c r="G19" s="18"/>
    </row>
    <row r="20" spans="1:7" ht="15" customHeight="1">
      <c r="A20" s="8"/>
      <c r="B20" s="19" t="s">
        <v>22</v>
      </c>
      <c r="C20" s="20" t="s">
        <v>23</v>
      </c>
      <c r="D20" s="30"/>
      <c r="E20" s="31"/>
      <c r="F20" s="32"/>
      <c r="G20" s="9"/>
    </row>
    <row r="21" spans="1:7" ht="15" customHeight="1">
      <c r="A21" s="8"/>
      <c r="B21" s="19" t="s">
        <v>24</v>
      </c>
      <c r="C21" s="20" t="s">
        <v>25</v>
      </c>
      <c r="D21" s="30"/>
      <c r="E21" s="10"/>
      <c r="F21" s="11"/>
      <c r="G21" s="9"/>
    </row>
    <row r="22" spans="1:7" ht="15" customHeight="1">
      <c r="A22" s="8"/>
      <c r="B22" s="19" t="s">
        <v>26</v>
      </c>
      <c r="C22" s="20" t="s">
        <v>27</v>
      </c>
      <c r="D22" s="30"/>
      <c r="E22" s="10"/>
      <c r="F22" s="11"/>
      <c r="G22" s="9"/>
    </row>
    <row r="23" spans="1:7" ht="15" customHeight="1">
      <c r="A23" s="8"/>
      <c r="B23" s="19" t="s">
        <v>29</v>
      </c>
      <c r="C23" s="20" t="s">
        <v>30</v>
      </c>
      <c r="D23" s="30"/>
      <c r="E23" s="10"/>
      <c r="F23" s="11"/>
      <c r="G23" s="9"/>
    </row>
    <row r="24" spans="1:7" ht="15" customHeight="1">
      <c r="A24" s="8"/>
      <c r="B24" s="19" t="s">
        <v>32</v>
      </c>
      <c r="C24" s="20" t="s">
        <v>33</v>
      </c>
      <c r="D24" s="30"/>
      <c r="E24" s="10"/>
      <c r="F24" s="11"/>
      <c r="G24" s="9"/>
    </row>
    <row r="25" spans="1:7" ht="15" customHeight="1">
      <c r="A25" s="8">
        <v>14</v>
      </c>
      <c r="B25" s="9" t="s">
        <v>34</v>
      </c>
      <c r="C25" s="9"/>
      <c r="D25" s="30"/>
      <c r="E25" s="10"/>
      <c r="F25" s="11"/>
      <c r="G25" s="9"/>
    </row>
    <row r="26" spans="1:7" ht="15" customHeight="1">
      <c r="A26" s="8"/>
      <c r="B26" s="19" t="s">
        <v>35</v>
      </c>
      <c r="C26" s="20" t="s">
        <v>36</v>
      </c>
      <c r="D26" s="30"/>
      <c r="E26" s="16"/>
      <c r="F26" s="17"/>
      <c r="G26" s="18"/>
    </row>
    <row r="27" spans="1:7" ht="15" customHeight="1">
      <c r="A27" s="8">
        <v>15</v>
      </c>
      <c r="B27" s="9" t="s">
        <v>37</v>
      </c>
      <c r="C27" s="9"/>
      <c r="D27" s="30"/>
      <c r="E27" s="10"/>
      <c r="F27" s="11"/>
      <c r="G27" s="9"/>
    </row>
    <row r="28" spans="1:7" ht="34.5" customHeight="1">
      <c r="A28" s="12">
        <v>16</v>
      </c>
      <c r="B28" s="37" t="s">
        <v>38</v>
      </c>
      <c r="C28" s="38"/>
      <c r="D28" s="23"/>
      <c r="E28" s="10"/>
      <c r="F28" s="11"/>
      <c r="G28" s="9"/>
    </row>
    <row r="29" spans="1:7" ht="40.5" customHeight="1">
      <c r="A29" s="12">
        <v>17</v>
      </c>
      <c r="B29" s="37" t="s">
        <v>39</v>
      </c>
      <c r="C29" s="38"/>
      <c r="D29" s="23"/>
      <c r="E29" s="10"/>
      <c r="F29" s="11"/>
      <c r="G29" s="24"/>
    </row>
    <row r="30" spans="1:7" ht="15.75" customHeight="1">
      <c r="A30" s="8">
        <v>18</v>
      </c>
      <c r="B30" s="9" t="s">
        <v>41</v>
      </c>
      <c r="C30" s="9"/>
      <c r="D30" s="10"/>
      <c r="E30" s="10"/>
      <c r="F30" s="11"/>
      <c r="G30" s="9"/>
    </row>
    <row r="31" spans="1:7" ht="18" customHeight="1"/>
    <row r="32" spans="1:7" ht="14.25" customHeight="1">
      <c r="E32" s="33" t="s">
        <v>42</v>
      </c>
      <c r="F32" s="34"/>
      <c r="G32" s="34"/>
    </row>
    <row r="33" spans="5:7" ht="15" customHeight="1">
      <c r="E33" s="34" t="s">
        <v>43</v>
      </c>
      <c r="F33" s="34"/>
      <c r="G33" s="34"/>
    </row>
    <row r="34" spans="5:7" ht="17.25" customHeight="1">
      <c r="E34" s="34" t="s">
        <v>44</v>
      </c>
      <c r="F34" s="34"/>
      <c r="G34" s="34"/>
    </row>
    <row r="35" spans="5:7" ht="17.25" customHeight="1">
      <c r="E35" s="27"/>
      <c r="F35" s="27"/>
      <c r="G35" s="27"/>
    </row>
    <row r="36" spans="5:7" ht="17.25" customHeight="1">
      <c r="E36" s="27"/>
      <c r="F36" s="27"/>
      <c r="G36" s="27"/>
    </row>
    <row r="37" spans="5:7" ht="15" customHeight="1"/>
    <row r="38" spans="5:7" ht="15" customHeight="1">
      <c r="E38" s="39" t="s">
        <v>45</v>
      </c>
      <c r="F38" s="39"/>
      <c r="G38" s="39"/>
    </row>
    <row r="39" spans="5:7" ht="15" customHeight="1">
      <c r="E39" s="34" t="s">
        <v>46</v>
      </c>
      <c r="F39" s="34"/>
      <c r="G39" s="34"/>
    </row>
    <row r="40" spans="5:7" ht="15" customHeight="1">
      <c r="E40" s="34"/>
      <c r="F40" s="34"/>
      <c r="G40" s="34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2013</vt:lpstr>
      <vt:lpstr>2013 (2)</vt:lpstr>
      <vt:lpstr>'2013'!Print_Area</vt:lpstr>
      <vt:lpstr>'2013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infolitbankes</cp:lastModifiedBy>
  <cp:lastPrinted>2013-10-30T02:31:22Z</cp:lastPrinted>
  <dcterms:created xsi:type="dcterms:W3CDTF">2013-09-18T07:20:29Z</dcterms:created>
  <dcterms:modified xsi:type="dcterms:W3CDTF">2013-12-19T01:29:10Z</dcterms:modified>
</cp:coreProperties>
</file>