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2 KOTA BATU 2013" sheetId="1" r:id="rId1"/>
    <sheet name="Sheet2" sheetId="2" r:id="rId2"/>
    <sheet name="Sheet3" sheetId="3" r:id="rId3"/>
  </sheets>
  <definedNames>
    <definedName name="_xlnm.Print_Area" localSheetId="0">'FORM SPM TW2 KOTA BATU 2013'!$A$1:$G$38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<sst xmlns="http://schemas.openxmlformats.org/spreadsheetml/2006/main" count="47" uniqueCount="47">
  <si>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</si>
  <si>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</si>
  <si>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</si>
  <si>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</si>
  <si>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</si>
  <si>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</si>
  <si>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</si>
  <si>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</si>
  <si>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</si>
  <si>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</si>
  <si>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</si>
  <si>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</si>
  <si>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</si>
  <si>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</si>
  <si>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</si>
  <si>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</si>
  <si>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</si>
  <si>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</si>
  <si>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</si>
  <si>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</si>
  <si>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</si>
  <si>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</si>
  <si>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</si>
  <si>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</si>
  <si>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</si>
  <si>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</si>
  <si>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</si>
  <si>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</si>
  <si>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</si>
  <si>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</si>
  <si>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</si>
  <si>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</si>
  <si>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</si>
  <si>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</si>
  <si>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</si>
  <si>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</si>
  <si>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</si>
  <si>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</si>
  <si>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</si>
  <si>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</si>
  <si>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</si>
  <si>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</si>
  <si>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</si>
  <si>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</si>
  <si>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</si>
  <si>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belum masuk TA Baru</t>
  </si>
  <si>
    <t>TRIWULAN                 :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</si>
</sst>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9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59" t="s">
        <v>43</v>
      </c>
      <c r="B1" s="59"/>
      <c r="C1" s="59"/>
      <c r="D1" s="59"/>
      <c r="E1" s="59"/>
      <c r="F1" s="59"/>
      <c r="G1" s="59"/>
    </row>
    <row r="2" spans="1:7" ht="13.5" customHeight="1">
      <c r="A2" s="63"/>
      <c r="B2" s="63"/>
      <c r="C2" s="63"/>
      <c r="D2" s="63"/>
      <c r="E2" s="63"/>
      <c r="F2" s="63"/>
      <c r="G2" s="63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46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2255</v>
      </c>
      <c r="E7" s="20">
        <v>3565</v>
      </c>
      <c r="F7" s="25">
        <f>D7/E7*100</f>
        <v>63.25385694249649</v>
      </c>
      <c r="G7" s="31"/>
    </row>
    <row r="8" spans="1:7" ht="24.75" customHeight="1">
      <c r="A8" s="9">
        <v>2</v>
      </c>
      <c r="B8" s="10" t="s">
        <v>5</v>
      </c>
      <c r="C8" s="10"/>
      <c r="D8" s="49">
        <v>394</v>
      </c>
      <c r="E8" s="20">
        <f>20%*E7</f>
        <v>713</v>
      </c>
      <c r="F8" s="25">
        <f aca="true" t="shared" si="0" ref="F8:F17">D8/E8*100</f>
        <v>55.259467040673215</v>
      </c>
      <c r="G8" s="31"/>
    </row>
    <row r="9" spans="1:7" ht="24.75" customHeight="1">
      <c r="A9" s="11">
        <v>3</v>
      </c>
      <c r="B9" s="66" t="s">
        <v>32</v>
      </c>
      <c r="C9" s="67"/>
      <c r="D9" s="49">
        <v>2321</v>
      </c>
      <c r="E9" s="20">
        <v>3403</v>
      </c>
      <c r="F9" s="25">
        <f t="shared" si="0"/>
        <v>68.20452541874816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2225</v>
      </c>
      <c r="E10" s="20">
        <v>3403</v>
      </c>
      <c r="F10" s="25">
        <f t="shared" si="0"/>
        <v>65.38348516015282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293</v>
      </c>
      <c r="E11" s="17">
        <f>15%*E12</f>
        <v>474.59999999999997</v>
      </c>
      <c r="F11" s="25">
        <f t="shared" si="0"/>
        <v>61.7361989043405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2113</v>
      </c>
      <c r="E12" s="20">
        <v>3164</v>
      </c>
      <c r="F12" s="25">
        <f t="shared" si="0"/>
        <v>66.78255372945638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11</v>
      </c>
      <c r="E13" s="20">
        <v>24</v>
      </c>
      <c r="F13" s="25">
        <f t="shared" si="0"/>
        <v>45.83333333333333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8243</v>
      </c>
      <c r="E14" s="32">
        <v>13165</v>
      </c>
      <c r="F14" s="25">
        <f t="shared" si="0"/>
        <v>62.612988985947595</v>
      </c>
      <c r="G14" s="31"/>
    </row>
    <row r="15" spans="1:7" ht="24.75" customHeight="1">
      <c r="A15" s="22">
        <v>9</v>
      </c>
      <c r="B15" s="21" t="s">
        <v>40</v>
      </c>
      <c r="C15" s="21"/>
      <c r="D15" s="49">
        <v>40</v>
      </c>
      <c r="E15" s="45">
        <v>40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9">
        <v>12</v>
      </c>
      <c r="E16" s="45">
        <v>12</v>
      </c>
      <c r="F16" s="25">
        <f t="shared" si="0"/>
        <v>100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 t="s">
        <v>45</v>
      </c>
    </row>
    <row r="18" spans="1:7" ht="24.75" customHeight="1">
      <c r="A18" s="9">
        <v>12</v>
      </c>
      <c r="B18" s="10" t="s">
        <v>13</v>
      </c>
      <c r="C18" s="10"/>
      <c r="D18" s="49">
        <v>24167</v>
      </c>
      <c r="E18" s="45">
        <v>37228</v>
      </c>
      <c r="F18" s="25">
        <f>D18/E18*100</f>
        <v>64.91619211346298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153</v>
      </c>
      <c r="E21" s="57">
        <v>1624</v>
      </c>
      <c r="F21" s="25">
        <f aca="true" t="shared" si="1" ref="F21:F30">D21/E21*100</f>
        <v>9.421182266009852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44</v>
      </c>
      <c r="E22" s="45">
        <v>206</v>
      </c>
      <c r="F22" s="25">
        <f t="shared" si="1"/>
        <v>21.35922330097087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115</v>
      </c>
      <c r="E23" s="45">
        <v>115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3286</v>
      </c>
      <c r="E24" s="20">
        <v>4214</v>
      </c>
      <c r="F24" s="25">
        <f t="shared" si="1"/>
        <v>77.97816801139061</v>
      </c>
      <c r="G24" s="24"/>
    </row>
    <row r="25" spans="1:7" ht="24.75" customHeight="1">
      <c r="A25" s="9">
        <v>14</v>
      </c>
      <c r="B25" s="51" t="s">
        <v>29</v>
      </c>
      <c r="C25" s="10"/>
      <c r="D25" s="33">
        <f>1446+1836+1603</f>
        <v>4885</v>
      </c>
      <c r="E25" s="20">
        <v>45883</v>
      </c>
      <c r="F25" s="26">
        <f t="shared" si="1"/>
        <v>10.646644726805135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>
        <f>2950+1013+1144+2847+59+2330</f>
        <v>10343</v>
      </c>
      <c r="E27" s="17">
        <v>45883</v>
      </c>
      <c r="F27" s="26">
        <f t="shared" si="1"/>
        <v>22.542117995771854</v>
      </c>
      <c r="G27" s="24"/>
    </row>
    <row r="28" spans="1:7" ht="24.75" customHeight="1">
      <c r="A28" s="11">
        <v>16</v>
      </c>
      <c r="B28" s="68" t="s">
        <v>34</v>
      </c>
      <c r="C28" s="69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70" t="s">
        <v>33</v>
      </c>
      <c r="C29" s="67"/>
      <c r="D29" s="47">
        <v>4</v>
      </c>
      <c r="E29" s="48">
        <v>4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5"/>
      <c r="F32" s="62"/>
      <c r="G32" s="62"/>
    </row>
    <row r="33" spans="1:7" ht="19.5" customHeight="1">
      <c r="A33" s="46"/>
      <c r="B33" s="30" t="s">
        <v>41</v>
      </c>
      <c r="C33" s="30" t="s">
        <v>42</v>
      </c>
      <c r="E33" s="62" t="s">
        <v>36</v>
      </c>
      <c r="F33" s="62"/>
      <c r="G33" s="62"/>
    </row>
    <row r="34" spans="5:7" ht="19.5" customHeight="1">
      <c r="E34" s="64" t="s">
        <v>37</v>
      </c>
      <c r="F34" s="64"/>
      <c r="G34" s="64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0" t="s">
        <v>38</v>
      </c>
      <c r="F37" s="60"/>
      <c r="G37" s="60"/>
    </row>
    <row r="38" spans="5:7" ht="19.5" customHeight="1">
      <c r="E38" s="61" t="s">
        <v>39</v>
      </c>
      <c r="F38" s="61"/>
      <c r="G38" s="61"/>
    </row>
    <row r="39" spans="5:7" ht="15" customHeight="1">
      <c r="E39" s="61"/>
      <c r="F39" s="61"/>
      <c r="G39" s="61"/>
    </row>
  </sheetData>
  <sheetProtection/>
  <mergeCells count="11"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2013-11-20T06:53:42Z</cp:lastPrinted>
  <dcterms:created xsi:type="dcterms:W3CDTF">2009-02-26T02:42:51Z</dcterms:created>
  <dcterms:modified xsi:type="dcterms:W3CDTF">2013-12-18T07:36:36Z</dcterms:modified>
  <cp:category/>
  <cp:version/>
  <cp:contentType/>
  <cp:contentStatus/>
</cp:coreProperties>
</file>