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SPM_TW.III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<sst xmlns="http://schemas.openxmlformats.org/spreadsheetml/2006/main" count="90" uniqueCount="51">
  <si>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</si>
  <si>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</si>
  <si>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</si>
  <si>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</si>
  <si>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</si>
  <si>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</si>
  <si>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</si>
  <si>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</si>
  <si>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</si>
  <si>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</si>
  <si>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</si>
  <si>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</si>
  <si>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</si>
  <si>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</si>
  <si>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</si>
  <si>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</si>
  <si>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</si>
  <si>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</si>
  <si>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</si>
  <si>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</si>
  <si>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</si>
  <si>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</si>
  <si>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</si>
  <si>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</si>
  <si>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</si>
  <si>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</si>
  <si>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</si>
  <si>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</si>
  <si>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</si>
  <si>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</si>
  <si>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</si>
  <si>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</si>
  <si>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</si>
  <si>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</si>
  <si>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</si>
  <si>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</si>
  <si>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2012</t>
  </si>
  <si>
    <t xml:space="preserve">DINAS KESEHATAN KABUPATEN  </t>
  </si>
  <si>
    <t xml:space="preserve">TRIWULAN                       </t>
  </si>
  <si>
    <t>: BLITAR</t>
  </si>
  <si>
    <t>: II</t>
  </si>
  <si>
    <t xml:space="preserve">KEPALA DINAS KESEHATAN  </t>
  </si>
  <si>
    <t>KABUPATEN BLITAR</t>
  </si>
  <si>
    <t>dr. KUSPARDANI</t>
  </si>
  <si>
    <t>NIP. 196012121987012002</t>
  </si>
  <si>
    <t>Pembina Utama Muda</t>
  </si>
  <si>
    <t>BIDANG PPKM</t>
  </si>
  <si>
    <t>SIE INFOLITBANGKES</t>
  </si>
  <si>
    <t>Blitar,      Oktober 2012</t>
  </si>
  <si>
    <t>INDIKATOR KINERJA SPM TAHUN 2013</t>
  </si>
  <si>
    <t>: III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</si>
</sst>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_);_(@_)"/>
    <numFmt numFmtId="180" formatCode="_(* #,##0.0_);_(* \(#,##0.0\);_(* &quot;-&quot;??_);_(@_)"/>
    <numFmt numFmtId="181" formatCode="_(* #,##0_);_(* \(#,##0\);_(* &quot;-&quot;??_);_(@_)"/>
    <numFmt numFmtId="182" formatCode="#,##0.0_);\(#,##0.0\)"/>
    <numFmt numFmtId="183" formatCode="#,##0.0"/>
    <numFmt numFmtId="184" formatCode="#,##0.00\ ;&quot; (&quot;#,##0.00\);&quot; -&quot;#\ ;@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 quotePrefix="1">
      <alignment horizontal="center" vertical="top"/>
    </xf>
    <xf numFmtId="3" fontId="0" fillId="17" borderId="13" xfId="0" applyNumberFormat="1" applyFont="1" applyFill="1" applyBorder="1" applyAlignment="1">
      <alignment horizontal="center" vertical="top"/>
    </xf>
    <xf numFmtId="2" fontId="0" fillId="17" borderId="13" xfId="0" applyNumberFormat="1" applyFont="1" applyFill="1" applyBorder="1" applyAlignment="1">
      <alignment horizontal="center" vertical="top"/>
    </xf>
    <xf numFmtId="0" fontId="0" fillId="1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3" fontId="23" fillId="0" borderId="13" xfId="0" applyNumberFormat="1" applyFont="1" applyBorder="1" applyAlignment="1" quotePrefix="1">
      <alignment horizontal="center" vertical="top"/>
    </xf>
    <xf numFmtId="3" fontId="23" fillId="17" borderId="13" xfId="0" applyNumberFormat="1" applyFont="1" applyFill="1" applyBorder="1" applyAlignment="1">
      <alignment horizontal="center" vertical="top"/>
    </xf>
    <xf numFmtId="2" fontId="23" fillId="17" borderId="13" xfId="0" applyNumberFormat="1" applyFont="1" applyFill="1" applyBorder="1" applyAlignment="1">
      <alignment horizontal="center" vertical="top"/>
    </xf>
    <xf numFmtId="0" fontId="23" fillId="17" borderId="13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2" fontId="0" fillId="18" borderId="13" xfId="0" applyNumberFormat="1" applyFont="1" applyFill="1" applyBorder="1" applyAlignment="1">
      <alignment horizontal="center" vertical="top"/>
    </xf>
    <xf numFmtId="0" fontId="30" fillId="19" borderId="0" xfId="0" applyFont="1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cel Built-in Comma" xfId="49"/>
    <cellStyle name="Excel Built-in Norm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ares [0]_Well Timing" xfId="61"/>
    <cellStyle name="Millares_Well Timing" xfId="62"/>
    <cellStyle name="Moneda [0]_Well Timing" xfId="63"/>
    <cellStyle name="Moneda_Well Timing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IL\2011\KAB.%20BLITAR%20PROFIL%202011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  <sheetName val="Compatibility Report"/>
    </sheetNames>
    <sheetDataSet>
      <sheetData sheetId="49">
        <row r="12">
          <cell r="C12">
            <v>4</v>
          </cell>
        </row>
      </sheetData>
      <sheetData sheetId="75">
        <row r="35">
          <cell r="E35">
            <v>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tabSelected="1" zoomScalePageLayoutView="0" workbookViewId="0" topLeftCell="A5">
      <selection activeCell="D24" sqref="D24"/>
    </sheetView>
  </sheetViews>
  <sheetFormatPr defaultColWidth="9.140625" defaultRowHeight="12.75"/>
  <cols>
    <col min="1" max="1" width="4.28125" style="1" customWidth="1"/>
    <col min="2" max="2" width="3.00390625" style="1" customWidth="1"/>
    <col min="3" max="3" width="62.57421875" style="1" bestFit="1" customWidth="1"/>
    <col min="4" max="4" width="11.8515625" style="1" customWidth="1"/>
    <col min="5" max="5" width="14.28125" style="1" customWidth="1"/>
    <col min="6" max="6" width="9.140625" style="1" customWidth="1"/>
    <col min="7" max="7" width="13.8515625" style="1" customWidth="1"/>
    <col min="8" max="8" width="2.140625" style="1" customWidth="1"/>
    <col min="9" max="16384" width="9.140625" style="1" customWidth="1"/>
  </cols>
  <sheetData>
    <row r="1" spans="1:7" ht="19.5" customHeight="1">
      <c r="A1" s="44" t="s">
        <v>49</v>
      </c>
      <c r="B1" s="44"/>
      <c r="C1" s="44"/>
      <c r="D1" s="44"/>
      <c r="E1" s="44"/>
      <c r="F1" s="44"/>
      <c r="G1" s="44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50</v>
      </c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2</v>
      </c>
      <c r="E6" s="7" t="s">
        <v>3</v>
      </c>
      <c r="F6" s="4" t="s">
        <v>4</v>
      </c>
      <c r="G6" s="8" t="s">
        <v>5</v>
      </c>
    </row>
    <row r="7" spans="1:7" ht="15" customHeight="1">
      <c r="A7" s="9">
        <v>1</v>
      </c>
      <c r="B7" s="10" t="s">
        <v>6</v>
      </c>
      <c r="C7" s="10"/>
      <c r="D7" s="11">
        <v>12144</v>
      </c>
      <c r="E7" s="11">
        <v>20042</v>
      </c>
      <c r="F7" s="12">
        <f aca="true" t="shared" si="0" ref="F7:F20">D7/E7*100</f>
        <v>60.5927552140505</v>
      </c>
      <c r="G7" s="10"/>
    </row>
    <row r="8" spans="1:7" ht="15" customHeight="1">
      <c r="A8" s="9">
        <v>2</v>
      </c>
      <c r="B8" s="10" t="s">
        <v>7</v>
      </c>
      <c r="C8" s="10"/>
      <c r="D8" s="11">
        <v>2611</v>
      </c>
      <c r="E8" s="11">
        <v>4008</v>
      </c>
      <c r="F8" s="12">
        <f t="shared" si="0"/>
        <v>65.14471057884231</v>
      </c>
      <c r="G8" s="10"/>
    </row>
    <row r="9" spans="1:7" ht="27" customHeight="1">
      <c r="A9" s="13">
        <v>3</v>
      </c>
      <c r="B9" s="46" t="s">
        <v>8</v>
      </c>
      <c r="C9" s="47"/>
      <c r="D9" s="11">
        <v>12405</v>
      </c>
      <c r="E9" s="11">
        <v>19131</v>
      </c>
      <c r="F9" s="12">
        <f t="shared" si="0"/>
        <v>64.84240238356594</v>
      </c>
      <c r="G9" s="10"/>
    </row>
    <row r="10" spans="1:7" ht="15" customHeight="1">
      <c r="A10" s="9">
        <v>4</v>
      </c>
      <c r="B10" s="10" t="s">
        <v>9</v>
      </c>
      <c r="C10" s="10"/>
      <c r="D10" s="11">
        <v>12394</v>
      </c>
      <c r="E10" s="11">
        <v>19131</v>
      </c>
      <c r="F10" s="12">
        <f t="shared" si="0"/>
        <v>64.78490408237938</v>
      </c>
      <c r="G10" s="10"/>
    </row>
    <row r="11" spans="1:7" ht="15" customHeight="1">
      <c r="A11" s="9">
        <v>5</v>
      </c>
      <c r="B11" s="10" t="s">
        <v>10</v>
      </c>
      <c r="C11" s="10"/>
      <c r="D11" s="11">
        <v>1553</v>
      </c>
      <c r="E11" s="11">
        <v>2683</v>
      </c>
      <c r="F11" s="12">
        <f t="shared" si="0"/>
        <v>57.882966828177416</v>
      </c>
      <c r="G11" s="10"/>
    </row>
    <row r="12" spans="1:7" ht="15" customHeight="1">
      <c r="A12" s="9">
        <v>6</v>
      </c>
      <c r="B12" s="10" t="s">
        <v>11</v>
      </c>
      <c r="C12" s="10"/>
      <c r="D12" s="11">
        <v>12517</v>
      </c>
      <c r="E12" s="11">
        <v>17888</v>
      </c>
      <c r="F12" s="12">
        <f>D12/E12*100</f>
        <v>69.97428443649373</v>
      </c>
      <c r="G12" s="10"/>
    </row>
    <row r="13" spans="1:7" ht="15" customHeight="1">
      <c r="A13" s="9">
        <v>7</v>
      </c>
      <c r="B13" s="10" t="s">
        <v>12</v>
      </c>
      <c r="C13" s="10"/>
      <c r="D13" s="11">
        <v>193</v>
      </c>
      <c r="E13" s="14">
        <v>248</v>
      </c>
      <c r="F13" s="12">
        <f>D13/E13*100</f>
        <v>77.82258064516128</v>
      </c>
      <c r="G13" s="10"/>
    </row>
    <row r="14" spans="1:7" ht="15" customHeight="1">
      <c r="A14" s="9">
        <v>8</v>
      </c>
      <c r="B14" s="10" t="s">
        <v>13</v>
      </c>
      <c r="C14" s="10"/>
      <c r="D14" s="11">
        <v>30206</v>
      </c>
      <c r="E14" s="11">
        <v>73506</v>
      </c>
      <c r="F14" s="12">
        <f>D14/E14*100</f>
        <v>41.09324408891791</v>
      </c>
      <c r="G14" s="10"/>
    </row>
    <row r="15" spans="1:10" ht="15" customHeight="1">
      <c r="A15" s="9">
        <v>9</v>
      </c>
      <c r="B15" s="10" t="s">
        <v>14</v>
      </c>
      <c r="C15" s="10"/>
      <c r="D15" s="11">
        <v>203</v>
      </c>
      <c r="E15" s="11">
        <v>9185</v>
      </c>
      <c r="F15" s="12">
        <f t="shared" si="0"/>
        <v>2.21012520413718</v>
      </c>
      <c r="G15" s="10"/>
      <c r="J15" s="41"/>
    </row>
    <row r="16" spans="1:7" ht="15" customHeight="1">
      <c r="A16" s="9">
        <v>10</v>
      </c>
      <c r="B16" s="10" t="s">
        <v>15</v>
      </c>
      <c r="C16" s="10"/>
      <c r="D16" s="11">
        <v>67</v>
      </c>
      <c r="E16" s="11">
        <v>67</v>
      </c>
      <c r="F16" s="12">
        <f t="shared" si="0"/>
        <v>100</v>
      </c>
      <c r="G16" s="10"/>
    </row>
    <row r="17" spans="1:10" ht="15" customHeight="1">
      <c r="A17" s="9">
        <v>11</v>
      </c>
      <c r="B17" s="10" t="s">
        <v>16</v>
      </c>
      <c r="C17" s="10"/>
      <c r="D17" s="11">
        <v>8491</v>
      </c>
      <c r="E17" s="11">
        <v>17482</v>
      </c>
      <c r="F17" s="12">
        <f t="shared" si="0"/>
        <v>48.56995767074706</v>
      </c>
      <c r="G17" s="10"/>
      <c r="J17" s="41"/>
    </row>
    <row r="18" spans="1:7" ht="15" customHeight="1">
      <c r="A18" s="9">
        <v>12</v>
      </c>
      <c r="B18" s="10" t="s">
        <v>17</v>
      </c>
      <c r="C18" s="10"/>
      <c r="D18" s="11">
        <v>154558</v>
      </c>
      <c r="E18" s="11">
        <v>192293</v>
      </c>
      <c r="F18" s="12">
        <f t="shared" si="0"/>
        <v>80.37630074937725</v>
      </c>
      <c r="G18" s="10"/>
    </row>
    <row r="19" spans="1:7" ht="15" customHeight="1">
      <c r="A19" s="9">
        <v>13</v>
      </c>
      <c r="B19" s="10" t="s">
        <v>18</v>
      </c>
      <c r="C19" s="10"/>
      <c r="D19" s="15"/>
      <c r="E19" s="15"/>
      <c r="F19" s="40" t="e">
        <f t="shared" si="0"/>
        <v>#DIV/0!</v>
      </c>
      <c r="G19" s="17"/>
    </row>
    <row r="20" spans="1:7" ht="15" customHeight="1">
      <c r="A20" s="9"/>
      <c r="B20" s="18" t="s">
        <v>19</v>
      </c>
      <c r="C20" s="19" t="s">
        <v>20</v>
      </c>
      <c r="D20" s="11">
        <v>3</v>
      </c>
      <c r="E20" s="14">
        <v>2</v>
      </c>
      <c r="F20" s="12">
        <f t="shared" si="0"/>
        <v>150</v>
      </c>
      <c r="G20" s="10"/>
    </row>
    <row r="21" spans="1:7" ht="15" customHeight="1">
      <c r="A21" s="9"/>
      <c r="B21" s="18" t="s">
        <v>21</v>
      </c>
      <c r="C21" s="19" t="s">
        <v>22</v>
      </c>
      <c r="D21" s="11">
        <v>3356</v>
      </c>
      <c r="E21" s="11">
        <v>8683</v>
      </c>
      <c r="F21" s="12">
        <f>D21/E21*100</f>
        <v>38.650236093516064</v>
      </c>
      <c r="G21" s="10"/>
    </row>
    <row r="22" spans="1:7" ht="15" customHeight="1">
      <c r="A22" s="9"/>
      <c r="B22" s="18" t="s">
        <v>23</v>
      </c>
      <c r="C22" s="19" t="s">
        <v>24</v>
      </c>
      <c r="D22" s="11">
        <v>413</v>
      </c>
      <c r="E22" s="11">
        <v>1263</v>
      </c>
      <c r="F22" s="12">
        <f>D22/E22*100</f>
        <v>32.699920823436265</v>
      </c>
      <c r="G22" s="10"/>
    </row>
    <row r="23" spans="1:7" ht="15" customHeight="1">
      <c r="A23" s="9"/>
      <c r="B23" s="18" t="s">
        <v>25</v>
      </c>
      <c r="C23" s="19" t="s">
        <v>26</v>
      </c>
      <c r="D23" s="11">
        <v>309</v>
      </c>
      <c r="E23" s="11">
        <v>309</v>
      </c>
      <c r="F23" s="12">
        <f>D23/E23*100</f>
        <v>100</v>
      </c>
      <c r="G23" s="10"/>
    </row>
    <row r="24" spans="1:7" ht="15" customHeight="1">
      <c r="A24" s="9"/>
      <c r="B24" s="18" t="s">
        <v>27</v>
      </c>
      <c r="C24" s="19" t="s">
        <v>28</v>
      </c>
      <c r="D24" s="11">
        <v>22843</v>
      </c>
      <c r="E24" s="11">
        <v>25779</v>
      </c>
      <c r="F24" s="12">
        <f>D24/E24*100</f>
        <v>88.61088482873657</v>
      </c>
      <c r="G24" s="10"/>
    </row>
    <row r="25" spans="1:7" ht="15" customHeight="1">
      <c r="A25" s="9">
        <v>14</v>
      </c>
      <c r="B25" s="10" t="s">
        <v>29</v>
      </c>
      <c r="C25" s="10"/>
      <c r="D25" s="11">
        <v>115626</v>
      </c>
      <c r="E25" s="11">
        <v>356173</v>
      </c>
      <c r="F25" s="12">
        <f>D25/E25*100</f>
        <v>32.46343771144921</v>
      </c>
      <c r="G25" s="10"/>
    </row>
    <row r="26" spans="1:7" ht="15" customHeight="1">
      <c r="A26" s="9"/>
      <c r="B26" s="18" t="s">
        <v>30</v>
      </c>
      <c r="C26" s="19" t="s">
        <v>31</v>
      </c>
      <c r="D26" s="15"/>
      <c r="E26" s="15"/>
      <c r="F26" s="16"/>
      <c r="G26" s="17"/>
    </row>
    <row r="27" spans="1:8" ht="15" customHeight="1">
      <c r="A27" s="9">
        <v>15</v>
      </c>
      <c r="B27" s="10" t="s">
        <v>32</v>
      </c>
      <c r="C27" s="10"/>
      <c r="D27" s="11">
        <v>7664</v>
      </c>
      <c r="E27" s="11">
        <v>356173</v>
      </c>
      <c r="F27" s="12">
        <f>D27/E27*100</f>
        <v>2.151763328494861</v>
      </c>
      <c r="G27" s="10"/>
      <c r="H27" s="20"/>
    </row>
    <row r="28" spans="1:7" ht="27" customHeight="1">
      <c r="A28" s="13">
        <v>16</v>
      </c>
      <c r="B28" s="46" t="s">
        <v>33</v>
      </c>
      <c r="C28" s="47"/>
      <c r="D28" s="11">
        <v>9</v>
      </c>
      <c r="E28" s="11">
        <v>9</v>
      </c>
      <c r="F28" s="12">
        <f>D28/E28*100</f>
        <v>100</v>
      </c>
      <c r="G28" s="10"/>
    </row>
    <row r="29" spans="1:7" ht="29.25" customHeight="1">
      <c r="A29" s="13">
        <v>17</v>
      </c>
      <c r="B29" s="46" t="s">
        <v>34</v>
      </c>
      <c r="C29" s="47"/>
      <c r="D29" s="11">
        <v>21</v>
      </c>
      <c r="E29" s="11">
        <v>21</v>
      </c>
      <c r="F29" s="12">
        <f>D29/E29*100</f>
        <v>100</v>
      </c>
      <c r="G29" s="10"/>
    </row>
    <row r="30" spans="1:7" ht="15.75" customHeight="1">
      <c r="A30" s="9">
        <v>18</v>
      </c>
      <c r="B30" s="10" t="s">
        <v>35</v>
      </c>
      <c r="C30" s="10"/>
      <c r="D30" s="11">
        <v>225</v>
      </c>
      <c r="E30" s="11">
        <f>'[1]73'!E35</f>
        <v>248</v>
      </c>
      <c r="F30" s="12">
        <f>D30/E30*100</f>
        <v>90.7258064516129</v>
      </c>
      <c r="G30" s="10"/>
    </row>
    <row r="31" ht="21" customHeight="1"/>
    <row r="32" spans="5:7" ht="14.25" customHeight="1">
      <c r="E32" s="42" t="s">
        <v>48</v>
      </c>
      <c r="F32" s="42"/>
      <c r="G32" s="42"/>
    </row>
    <row r="33" spans="5:7" ht="15" customHeight="1">
      <c r="E33" s="42" t="s">
        <v>41</v>
      </c>
      <c r="F33" s="42"/>
      <c r="G33" s="42"/>
    </row>
    <row r="34" spans="5:7" ht="17.25" customHeight="1">
      <c r="E34" s="42" t="s">
        <v>42</v>
      </c>
      <c r="F34" s="42"/>
      <c r="G34" s="42"/>
    </row>
    <row r="35" spans="5:7" ht="17.25" customHeight="1">
      <c r="E35" s="37"/>
      <c r="F35" s="37"/>
      <c r="G35" s="37"/>
    </row>
    <row r="36" spans="5:7" ht="17.25" customHeight="1">
      <c r="E36" s="37"/>
      <c r="F36" s="37"/>
      <c r="G36" s="37"/>
    </row>
    <row r="37" spans="5:7" ht="15" customHeight="1">
      <c r="E37" s="38"/>
      <c r="F37" s="39" t="s">
        <v>43</v>
      </c>
      <c r="G37" s="39"/>
    </row>
    <row r="38" spans="5:7" ht="13.5" customHeight="1">
      <c r="E38" s="38"/>
      <c r="F38" s="37" t="s">
        <v>45</v>
      </c>
      <c r="G38" s="39"/>
    </row>
    <row r="39" spans="5:7" ht="15" customHeight="1">
      <c r="E39" s="42" t="s">
        <v>44</v>
      </c>
      <c r="F39" s="42"/>
      <c r="G39" s="42"/>
    </row>
    <row r="40" ht="15" customHeight="1"/>
    <row r="41" spans="5:7" ht="15" customHeight="1">
      <c r="E41" s="43"/>
      <c r="F41" s="43"/>
      <c r="G41" s="43"/>
    </row>
  </sheetData>
  <sheetProtection/>
  <mergeCells count="10">
    <mergeCell ref="E33:G33"/>
    <mergeCell ref="E34:G34"/>
    <mergeCell ref="E39:G39"/>
    <mergeCell ref="E41:G41"/>
    <mergeCell ref="A1:G1"/>
    <mergeCell ref="A2:G2"/>
    <mergeCell ref="B9:C9"/>
    <mergeCell ref="B28:C28"/>
    <mergeCell ref="B29:C29"/>
    <mergeCell ref="E32:G32"/>
  </mergeCells>
  <printOptions/>
  <pageMargins left="0.5511811023622047" right="0.4330708661417323" top="1.062992125984252" bottom="0.7480314960629921" header="0.31496062992125984" footer="0.31496062992125984"/>
  <pageSetup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8">
      <selection activeCell="E33" sqref="E33:G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3.8515625" style="0" customWidth="1"/>
    <col min="4" max="4" width="11.8515625" style="0" customWidth="1"/>
    <col min="5" max="5" width="14.28125" style="0" customWidth="1"/>
    <col min="7" max="7" width="13.8515625" style="0" customWidth="1"/>
  </cols>
  <sheetData>
    <row r="1" spans="1:7" ht="18">
      <c r="A1" s="44" t="s">
        <v>36</v>
      </c>
      <c r="B1" s="44"/>
      <c r="C1" s="44"/>
      <c r="D1" s="44"/>
      <c r="E1" s="44"/>
      <c r="F1" s="44"/>
      <c r="G1" s="44"/>
    </row>
    <row r="2" spans="1:7" ht="18">
      <c r="A2" s="45"/>
      <c r="B2" s="45"/>
      <c r="C2" s="45"/>
      <c r="D2" s="45"/>
      <c r="E2" s="45"/>
      <c r="F2" s="45"/>
      <c r="G2" s="45"/>
    </row>
    <row r="3" spans="1:7" ht="18">
      <c r="A3" s="3" t="s">
        <v>37</v>
      </c>
      <c r="B3" s="2"/>
      <c r="C3" s="2"/>
      <c r="D3" s="3" t="s">
        <v>39</v>
      </c>
      <c r="E3" s="2"/>
      <c r="F3" s="2"/>
      <c r="G3" s="2"/>
    </row>
    <row r="4" spans="1:7" ht="18">
      <c r="A4" s="3" t="s">
        <v>38</v>
      </c>
      <c r="B4" s="2"/>
      <c r="C4" s="2"/>
      <c r="D4" s="3" t="s">
        <v>40</v>
      </c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46.5" customHeight="1">
      <c r="A6" s="21" t="s">
        <v>0</v>
      </c>
      <c r="B6" s="22"/>
      <c r="C6" s="23" t="s">
        <v>1</v>
      </c>
      <c r="D6" s="21" t="s">
        <v>2</v>
      </c>
      <c r="E6" s="24" t="s">
        <v>3</v>
      </c>
      <c r="F6" s="21" t="s">
        <v>4</v>
      </c>
      <c r="G6" s="25" t="s">
        <v>5</v>
      </c>
    </row>
    <row r="7" spans="1:7" ht="19.5" customHeight="1">
      <c r="A7" s="26">
        <v>1</v>
      </c>
      <c r="B7" s="27" t="s">
        <v>6</v>
      </c>
      <c r="C7" s="27"/>
      <c r="D7" s="28">
        <v>8693</v>
      </c>
      <c r="E7" s="28">
        <v>19467</v>
      </c>
      <c r="F7" s="29">
        <f aca="true" t="shared" si="0" ref="F7:F18">D7/E7*100</f>
        <v>44.6550572764165</v>
      </c>
      <c r="G7" s="27"/>
    </row>
    <row r="8" spans="1:7" ht="19.5" customHeight="1">
      <c r="A8" s="26">
        <v>2</v>
      </c>
      <c r="B8" s="27" t="s">
        <v>7</v>
      </c>
      <c r="C8" s="27"/>
      <c r="D8" s="28">
        <v>1929</v>
      </c>
      <c r="E8" s="28">
        <v>3893</v>
      </c>
      <c r="F8" s="29">
        <f t="shared" si="0"/>
        <v>49.55047521191883</v>
      </c>
      <c r="G8" s="27"/>
    </row>
    <row r="9" spans="1:7" ht="19.5" customHeight="1">
      <c r="A9" s="30">
        <v>3</v>
      </c>
      <c r="B9" s="49" t="s">
        <v>8</v>
      </c>
      <c r="C9" s="50"/>
      <c r="D9" s="28">
        <v>9102</v>
      </c>
      <c r="E9" s="28">
        <v>17874</v>
      </c>
      <c r="F9" s="29">
        <f t="shared" si="0"/>
        <v>50.9231285666331</v>
      </c>
      <c r="G9" s="27"/>
    </row>
    <row r="10" spans="1:7" ht="19.5" customHeight="1">
      <c r="A10" s="26">
        <v>4</v>
      </c>
      <c r="B10" s="27" t="s">
        <v>9</v>
      </c>
      <c r="C10" s="27"/>
      <c r="D10" s="28">
        <v>9114</v>
      </c>
      <c r="E10" s="28">
        <v>17874</v>
      </c>
      <c r="F10" s="29">
        <f t="shared" si="0"/>
        <v>50.99026518966095</v>
      </c>
      <c r="G10" s="27"/>
    </row>
    <row r="11" spans="1:7" ht="19.5" customHeight="1">
      <c r="A11" s="26">
        <v>5</v>
      </c>
      <c r="B11" s="27" t="s">
        <v>10</v>
      </c>
      <c r="C11" s="27"/>
      <c r="D11" s="28">
        <v>1015</v>
      </c>
      <c r="E11" s="28">
        <v>3893</v>
      </c>
      <c r="F11" s="29">
        <f t="shared" si="0"/>
        <v>26.072437708707934</v>
      </c>
      <c r="G11" s="27"/>
    </row>
    <row r="12" spans="1:7" ht="19.5" customHeight="1">
      <c r="A12" s="26">
        <v>6</v>
      </c>
      <c r="B12" s="27" t="s">
        <v>11</v>
      </c>
      <c r="C12" s="27"/>
      <c r="D12" s="28">
        <v>8700</v>
      </c>
      <c r="E12" s="28">
        <v>17697</v>
      </c>
      <c r="F12" s="29">
        <f t="shared" si="0"/>
        <v>49.16087472452958</v>
      </c>
      <c r="G12" s="27"/>
    </row>
    <row r="13" spans="1:7" ht="19.5" customHeight="1">
      <c r="A13" s="26">
        <v>7</v>
      </c>
      <c r="B13" s="27" t="s">
        <v>12</v>
      </c>
      <c r="C13" s="27"/>
      <c r="D13" s="28">
        <v>99</v>
      </c>
      <c r="E13" s="31">
        <v>248</v>
      </c>
      <c r="F13" s="29">
        <f>D13/E13*100</f>
        <v>39.91935483870967</v>
      </c>
      <c r="G13" s="27"/>
    </row>
    <row r="14" spans="1:7" ht="19.5" customHeight="1">
      <c r="A14" s="26">
        <v>8</v>
      </c>
      <c r="B14" s="27" t="s">
        <v>13</v>
      </c>
      <c r="C14" s="27"/>
      <c r="D14" s="28">
        <v>18254</v>
      </c>
      <c r="E14" s="28">
        <v>67537</v>
      </c>
      <c r="F14" s="29">
        <f>D14/E14*100</f>
        <v>27.028147533944356</v>
      </c>
      <c r="G14" s="27"/>
    </row>
    <row r="15" spans="1:7" ht="19.5" customHeight="1">
      <c r="A15" s="26">
        <v>9</v>
      </c>
      <c r="B15" s="27" t="s">
        <v>14</v>
      </c>
      <c r="C15" s="27"/>
      <c r="D15" s="28">
        <v>49</v>
      </c>
      <c r="E15" s="28">
        <v>1437</v>
      </c>
      <c r="F15" s="29">
        <f t="shared" si="0"/>
        <v>3.409881697981907</v>
      </c>
      <c r="G15" s="27"/>
    </row>
    <row r="16" spans="1:7" ht="19.5" customHeight="1">
      <c r="A16" s="26">
        <v>10</v>
      </c>
      <c r="B16" s="27" t="s">
        <v>15</v>
      </c>
      <c r="C16" s="27"/>
      <c r="D16" s="28">
        <v>76</v>
      </c>
      <c r="E16" s="28">
        <v>76</v>
      </c>
      <c r="F16" s="29">
        <f t="shared" si="0"/>
        <v>100</v>
      </c>
      <c r="G16" s="27"/>
    </row>
    <row r="17" spans="1:7" ht="19.5" customHeight="1">
      <c r="A17" s="26">
        <v>11</v>
      </c>
      <c r="B17" s="27" t="s">
        <v>16</v>
      </c>
      <c r="C17" s="27"/>
      <c r="D17" s="28">
        <v>5206</v>
      </c>
      <c r="E17" s="28">
        <v>15258</v>
      </c>
      <c r="F17" s="29">
        <f t="shared" si="0"/>
        <v>34.11980600340805</v>
      </c>
      <c r="G17" s="27"/>
    </row>
    <row r="18" spans="1:7" ht="19.5" customHeight="1">
      <c r="A18" s="26">
        <v>12</v>
      </c>
      <c r="B18" s="27" t="s">
        <v>17</v>
      </c>
      <c r="C18" s="27"/>
      <c r="D18" s="28">
        <v>153607</v>
      </c>
      <c r="E18" s="28">
        <v>227814</v>
      </c>
      <c r="F18" s="29">
        <f t="shared" si="0"/>
        <v>67.42649705461473</v>
      </c>
      <c r="G18" s="27"/>
    </row>
    <row r="19" spans="1:7" ht="19.5" customHeight="1">
      <c r="A19" s="26">
        <v>13</v>
      </c>
      <c r="B19" s="27" t="s">
        <v>18</v>
      </c>
      <c r="C19" s="27"/>
      <c r="D19" s="32"/>
      <c r="E19" s="32"/>
      <c r="F19" s="33"/>
      <c r="G19" s="34"/>
    </row>
    <row r="20" spans="1:7" ht="19.5" customHeight="1">
      <c r="A20" s="26"/>
      <c r="B20" s="35" t="s">
        <v>19</v>
      </c>
      <c r="C20" s="36" t="s">
        <v>20</v>
      </c>
      <c r="D20" s="28">
        <v>0</v>
      </c>
      <c r="E20" s="31">
        <v>0</v>
      </c>
      <c r="F20" s="29" t="e">
        <f>D20/E20*2</f>
        <v>#DIV/0!</v>
      </c>
      <c r="G20" s="27"/>
    </row>
    <row r="21" spans="1:7" ht="19.5" customHeight="1">
      <c r="A21" s="26"/>
      <c r="B21" s="35" t="s">
        <v>21</v>
      </c>
      <c r="C21" s="36" t="s">
        <v>22</v>
      </c>
      <c r="D21" s="28">
        <v>1072</v>
      </c>
      <c r="E21" s="28">
        <v>8523</v>
      </c>
      <c r="F21" s="29">
        <f>D21/E21*100</f>
        <v>12.577730845946263</v>
      </c>
      <c r="G21" s="27"/>
    </row>
    <row r="22" spans="1:7" ht="19.5" customHeight="1">
      <c r="A22" s="26"/>
      <c r="B22" s="35" t="s">
        <v>23</v>
      </c>
      <c r="C22" s="36" t="s">
        <v>24</v>
      </c>
      <c r="D22" s="28">
        <v>226</v>
      </c>
      <c r="E22" s="28">
        <v>1263</v>
      </c>
      <c r="F22" s="29">
        <f>D22/E22*100</f>
        <v>17.89390340459224</v>
      </c>
      <c r="G22" s="27"/>
    </row>
    <row r="23" spans="1:7" ht="19.5" customHeight="1">
      <c r="A23" s="26"/>
      <c r="B23" s="35" t="s">
        <v>25</v>
      </c>
      <c r="C23" s="36" t="s">
        <v>26</v>
      </c>
      <c r="D23" s="28">
        <v>16</v>
      </c>
      <c r="E23" s="28">
        <v>16</v>
      </c>
      <c r="F23" s="29">
        <f>D23/E23*100</f>
        <v>100</v>
      </c>
      <c r="G23" s="27"/>
    </row>
    <row r="24" spans="1:7" ht="19.5" customHeight="1">
      <c r="A24" s="26"/>
      <c r="B24" s="35" t="s">
        <v>27</v>
      </c>
      <c r="C24" s="36" t="s">
        <v>28</v>
      </c>
      <c r="D24" s="28">
        <v>14874</v>
      </c>
      <c r="E24" s="28">
        <v>48474</v>
      </c>
      <c r="F24" s="29">
        <f>D24/E24*100</f>
        <v>30.684490654784007</v>
      </c>
      <c r="G24" s="27"/>
    </row>
    <row r="25" spans="1:7" ht="19.5" customHeight="1">
      <c r="A25" s="26">
        <v>14</v>
      </c>
      <c r="B25" s="27" t="s">
        <v>29</v>
      </c>
      <c r="C25" s="27"/>
      <c r="D25" s="28">
        <v>20239</v>
      </c>
      <c r="E25" s="28">
        <v>260538</v>
      </c>
      <c r="F25" s="29">
        <f>D25/E25*100</f>
        <v>7.7681566604487635</v>
      </c>
      <c r="G25" s="27"/>
    </row>
    <row r="26" spans="1:7" ht="19.5" customHeight="1">
      <c r="A26" s="26"/>
      <c r="B26" s="35" t="s">
        <v>30</v>
      </c>
      <c r="C26" s="36" t="s">
        <v>31</v>
      </c>
      <c r="D26" s="32"/>
      <c r="E26" s="32"/>
      <c r="F26" s="33"/>
      <c r="G26" s="34"/>
    </row>
    <row r="27" spans="1:7" ht="19.5" customHeight="1">
      <c r="A27" s="26">
        <v>15</v>
      </c>
      <c r="B27" s="27" t="s">
        <v>32</v>
      </c>
      <c r="C27" s="27"/>
      <c r="D27" s="28">
        <v>2157</v>
      </c>
      <c r="E27" s="28">
        <v>260538</v>
      </c>
      <c r="F27" s="29">
        <f>D27/E27*100</f>
        <v>0.827902263777261</v>
      </c>
      <c r="G27" s="27"/>
    </row>
    <row r="28" spans="1:7" ht="19.5" customHeight="1">
      <c r="A28" s="30">
        <v>16</v>
      </c>
      <c r="B28" s="49" t="s">
        <v>33</v>
      </c>
      <c r="C28" s="50"/>
      <c r="D28" s="28">
        <v>4</v>
      </c>
      <c r="E28" s="28">
        <f>'[1]49'!C12</f>
        <v>4</v>
      </c>
      <c r="F28" s="29">
        <f>D28/E28*100</f>
        <v>100</v>
      </c>
      <c r="G28" s="27"/>
    </row>
    <row r="29" spans="1:7" ht="19.5" customHeight="1">
      <c r="A29" s="30">
        <v>17</v>
      </c>
      <c r="B29" s="49" t="s">
        <v>34</v>
      </c>
      <c r="C29" s="50"/>
      <c r="D29" s="28">
        <v>11</v>
      </c>
      <c r="E29" s="28">
        <v>11</v>
      </c>
      <c r="F29" s="29">
        <f>D29/E29*100</f>
        <v>100</v>
      </c>
      <c r="G29" s="27"/>
    </row>
    <row r="30" spans="1:7" ht="19.5" customHeight="1">
      <c r="A30" s="26">
        <v>18</v>
      </c>
      <c r="B30" s="27" t="s">
        <v>35</v>
      </c>
      <c r="C30" s="27"/>
      <c r="D30" s="28">
        <v>236</v>
      </c>
      <c r="E30" s="28">
        <f>'[1]73'!E35</f>
        <v>248</v>
      </c>
      <c r="F30" s="29">
        <f>D30/E30*100</f>
        <v>95.16129032258065</v>
      </c>
      <c r="G30" s="27"/>
    </row>
    <row r="33" spans="5:7" ht="15">
      <c r="E33" s="48" t="s">
        <v>46</v>
      </c>
      <c r="F33" s="48"/>
      <c r="G33" s="48"/>
    </row>
    <row r="34" spans="5:7" ht="15">
      <c r="E34" s="48" t="s">
        <v>47</v>
      </c>
      <c r="F34" s="48"/>
      <c r="G34" s="48"/>
    </row>
  </sheetData>
  <sheetProtection/>
  <mergeCells count="7">
    <mergeCell ref="E34:G34"/>
    <mergeCell ref="A1:G1"/>
    <mergeCell ref="A2:G2"/>
    <mergeCell ref="B9:C9"/>
    <mergeCell ref="B28:C28"/>
    <mergeCell ref="B29:C29"/>
    <mergeCell ref="E33:G33"/>
  </mergeCells>
  <printOptions/>
  <pageMargins left="0.7" right="0.7" top="0.75" bottom="0.75" header="0.3" footer="0.3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sodaqoh</dc:creator>
  <cp:keywords/>
  <dc:description/>
  <cp:lastModifiedBy>MDGs</cp:lastModifiedBy>
  <cp:lastPrinted>2013-12-10T02:39:47Z</cp:lastPrinted>
  <dcterms:created xsi:type="dcterms:W3CDTF">2012-04-17T00:21:24Z</dcterms:created>
  <dcterms:modified xsi:type="dcterms:W3CDTF">2013-12-10T02:52:52Z</dcterms:modified>
  <cp:category/>
  <cp:version/>
  <cp:contentType/>
  <cp:contentStatus/>
</cp:coreProperties>
</file>