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_3" sheetId="1" r:id="rId1"/>
  </sheets>
  <definedNames>
    <definedName name="_xlnm.Print_Area" localSheetId="0">'TW_3'!$A$1:$G$39</definedName>
  </definedNames>
  <calcPr fullCalcOnLoad="1"/>
</workbook>
</file>

<file path=xl/sharedStrings.xml><?xml version="1.0" encoding="utf-8"?>
<sst xmlns="http://schemas.openxmlformats.org/spreadsheetml/2006/main" count="49" uniqueCount="47">
  <si>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</si>
  <si>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</si>
  <si>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</si>
  <si>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</si>
  <si>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</si>
  <si>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</si>
  <si>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</si>
  <si>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</si>
  <si>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</si>
  <si>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</si>
  <si>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</si>
  <si>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</si>
  <si>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</si>
  <si>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</si>
  <si>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</si>
  <si>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</si>
  <si>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</si>
  <si>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</si>
  <si>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</si>
  <si>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</si>
  <si>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</si>
  <si>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</si>
  <si>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</si>
  <si>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</si>
  <si>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</si>
  <si>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</si>
  <si>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</si>
  <si>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</si>
  <si>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</si>
  <si>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</si>
  <si>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</si>
  <si>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</si>
  <si>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</si>
  <si>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</si>
  <si>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</si>
  <si>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</si>
  <si>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</si>
  <si>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</si>
  <si>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</si>
  <si>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</si>
  <si>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</si>
  <si>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</si>
  <si>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</si>
  <si>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</si>
  <si>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</si>
  <si>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TRIWULAN                 : III (TIGA)</t>
  </si>
  <si>
    <t>Bojonegoro, 29 Oktober 2013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</si>
</sst>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 quotePrefix="1">
      <alignment horizontal="center"/>
    </xf>
    <xf numFmtId="2" fontId="5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1">
      <selection activeCell="C21" sqref="C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3.7109375" style="0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8" t="s">
        <v>42</v>
      </c>
      <c r="B1" s="38"/>
      <c r="C1" s="38"/>
      <c r="D1" s="38"/>
      <c r="E1" s="38"/>
      <c r="F1" s="38"/>
      <c r="G1" s="38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3" t="s">
        <v>35</v>
      </c>
      <c r="B3" s="2"/>
      <c r="C3" s="2"/>
      <c r="D3" s="2"/>
      <c r="E3" s="2"/>
      <c r="F3" s="22"/>
      <c r="G3" s="2"/>
    </row>
    <row r="4" spans="1:7" ht="18">
      <c r="A4" s="3" t="s">
        <v>45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22</v>
      </c>
      <c r="G6" s="8" t="s">
        <v>23</v>
      </c>
    </row>
    <row r="7" spans="1:7" ht="15" customHeight="1">
      <c r="A7" s="9">
        <v>1</v>
      </c>
      <c r="B7" s="10" t="s">
        <v>4</v>
      </c>
      <c r="C7" s="10"/>
      <c r="D7" s="11">
        <v>12724</v>
      </c>
      <c r="E7" s="11">
        <v>19794</v>
      </c>
      <c r="F7" s="24">
        <f>D7/E7*100</f>
        <v>64.28210568859251</v>
      </c>
      <c r="G7" s="10"/>
    </row>
    <row r="8" spans="1:7" ht="15" customHeight="1">
      <c r="A8" s="9">
        <v>2</v>
      </c>
      <c r="B8" s="10" t="s">
        <v>5</v>
      </c>
      <c r="C8" s="10"/>
      <c r="D8" s="11">
        <v>3604</v>
      </c>
      <c r="E8" s="11">
        <v>3959</v>
      </c>
      <c r="F8" s="24">
        <f aca="true" t="shared" si="0" ref="F8:F30">D8/E8*100</f>
        <v>91.03308916393028</v>
      </c>
      <c r="G8" s="10"/>
    </row>
    <row r="9" spans="1:7" ht="27" customHeight="1">
      <c r="A9" s="19">
        <v>3</v>
      </c>
      <c r="B9" s="40" t="s">
        <v>32</v>
      </c>
      <c r="C9" s="41"/>
      <c r="D9" s="11">
        <v>13788</v>
      </c>
      <c r="E9" s="11">
        <v>18894</v>
      </c>
      <c r="F9" s="24">
        <f t="shared" si="0"/>
        <v>72.97554779295015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13271</v>
      </c>
      <c r="E10" s="11">
        <v>18894</v>
      </c>
      <c r="F10" s="24">
        <f>D10/E10*100</f>
        <v>70.23922938498994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1955</v>
      </c>
      <c r="E11" s="28">
        <v>2624</v>
      </c>
      <c r="F11" s="24">
        <f>D11/E11*100</f>
        <v>74.5045731707317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13937</v>
      </c>
      <c r="E12" s="11">
        <v>17483</v>
      </c>
      <c r="F12" s="24">
        <f>D12/E12*100</f>
        <v>79.71743979866156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283</v>
      </c>
      <c r="E13" s="14">
        <v>430</v>
      </c>
      <c r="F13" s="24">
        <f>D13/E13*100</f>
        <v>65.81395348837209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46012</v>
      </c>
      <c r="E14" s="11">
        <v>72736</v>
      </c>
      <c r="F14" s="24">
        <f>D14/E14*100</f>
        <v>63.25890893092829</v>
      </c>
      <c r="G14" s="10"/>
    </row>
    <row r="15" spans="1:7" ht="16.5" customHeight="1">
      <c r="A15" s="9">
        <v>9</v>
      </c>
      <c r="B15" s="10" t="s">
        <v>43</v>
      </c>
      <c r="C15" s="10"/>
      <c r="D15" s="11">
        <v>100</v>
      </c>
      <c r="E15" s="11">
        <v>100</v>
      </c>
      <c r="F15" s="24">
        <f t="shared" si="0"/>
        <v>100</v>
      </c>
      <c r="G15" s="10"/>
    </row>
    <row r="16" spans="1:7" ht="15" customHeight="1">
      <c r="A16" s="9">
        <v>10</v>
      </c>
      <c r="B16" s="10" t="s">
        <v>11</v>
      </c>
      <c r="C16" s="10"/>
      <c r="D16" s="11">
        <v>100</v>
      </c>
      <c r="E16" s="11">
        <v>100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12</v>
      </c>
      <c r="C17" s="10"/>
      <c r="D17" s="11">
        <v>0</v>
      </c>
      <c r="E17" s="11">
        <v>0</v>
      </c>
      <c r="F17" s="24" t="e">
        <f t="shared" si="0"/>
        <v>#DIV/0!</v>
      </c>
      <c r="G17" s="10"/>
    </row>
    <row r="18" spans="1:7" ht="15" customHeight="1">
      <c r="A18" s="9">
        <v>12</v>
      </c>
      <c r="B18" s="10" t="s">
        <v>13</v>
      </c>
      <c r="C18" s="10"/>
      <c r="D18" s="11">
        <v>217404</v>
      </c>
      <c r="E18" s="11">
        <v>287485</v>
      </c>
      <c r="F18" s="24">
        <f>D18/E18*100</f>
        <v>75.62272814233786</v>
      </c>
      <c r="G18" s="10"/>
    </row>
    <row r="19" spans="1:7" ht="15" customHeight="1">
      <c r="A19" s="9">
        <v>13</v>
      </c>
      <c r="B19" s="10" t="s">
        <v>14</v>
      </c>
      <c r="C19" s="10"/>
      <c r="D19" s="20"/>
      <c r="E19" s="20"/>
      <c r="F19" s="25"/>
      <c r="G19" s="21"/>
    </row>
    <row r="20" spans="1:7" ht="15" customHeight="1">
      <c r="A20" s="9"/>
      <c r="B20" s="13" t="s">
        <v>15</v>
      </c>
      <c r="C20" s="12" t="s">
        <v>24</v>
      </c>
      <c r="D20" s="28">
        <v>2</v>
      </c>
      <c r="E20" s="29">
        <v>270538</v>
      </c>
      <c r="F20" s="30">
        <f>D20/E20*100000</f>
        <v>0.7392676814347707</v>
      </c>
      <c r="G20" s="10" t="s">
        <v>41</v>
      </c>
    </row>
    <row r="21" spans="1:9" ht="15" customHeight="1">
      <c r="A21" s="9"/>
      <c r="B21" s="13" t="s">
        <v>16</v>
      </c>
      <c r="C21" s="12" t="s">
        <v>25</v>
      </c>
      <c r="D21" s="11">
        <v>6801</v>
      </c>
      <c r="E21" s="11">
        <v>8119</v>
      </c>
      <c r="F21" s="24">
        <f t="shared" si="0"/>
        <v>83.76647370365808</v>
      </c>
      <c r="G21" s="10"/>
      <c r="I21" s="31"/>
    </row>
    <row r="22" spans="1:7" ht="15" customHeight="1">
      <c r="A22" s="9"/>
      <c r="B22" s="13" t="s">
        <v>17</v>
      </c>
      <c r="C22" s="12" t="s">
        <v>26</v>
      </c>
      <c r="D22" s="11">
        <v>610</v>
      </c>
      <c r="E22" s="11">
        <v>1088</v>
      </c>
      <c r="F22" s="24">
        <f t="shared" si="0"/>
        <v>56.06617647058824</v>
      </c>
      <c r="G22" s="10"/>
    </row>
    <row r="23" spans="1:9" ht="15" customHeight="1">
      <c r="A23" s="9"/>
      <c r="B23" s="13" t="s">
        <v>18</v>
      </c>
      <c r="C23" s="12" t="s">
        <v>27</v>
      </c>
      <c r="D23" s="11">
        <v>257</v>
      </c>
      <c r="E23" s="11">
        <v>257</v>
      </c>
      <c r="F23" s="24">
        <f t="shared" si="0"/>
        <v>100</v>
      </c>
      <c r="G23" s="10"/>
      <c r="I23" t="s">
        <v>40</v>
      </c>
    </row>
    <row r="24" spans="1:7" ht="15" customHeight="1">
      <c r="A24" s="9"/>
      <c r="B24" s="13" t="s">
        <v>19</v>
      </c>
      <c r="C24" s="12" t="s">
        <v>28</v>
      </c>
      <c r="D24" s="11">
        <v>27112</v>
      </c>
      <c r="E24" s="11">
        <v>50236</v>
      </c>
      <c r="F24" s="24">
        <f t="shared" si="0"/>
        <v>53.969265068874904</v>
      </c>
      <c r="G24" s="15" t="s">
        <v>40</v>
      </c>
    </row>
    <row r="25" spans="1:10" ht="15" customHeight="1">
      <c r="A25" s="9">
        <v>14</v>
      </c>
      <c r="B25" s="15" t="s">
        <v>29</v>
      </c>
      <c r="C25" s="10"/>
      <c r="D25" s="11">
        <v>163677</v>
      </c>
      <c r="E25" s="11">
        <v>88914</v>
      </c>
      <c r="F25" s="24">
        <f>D25/E25*100</f>
        <v>184.0846210945408</v>
      </c>
      <c r="G25" s="10" t="s">
        <v>40</v>
      </c>
      <c r="H25">
        <v>592.761</v>
      </c>
      <c r="J25" s="32" t="s">
        <v>44</v>
      </c>
    </row>
    <row r="26" spans="1:10" ht="15" customHeight="1">
      <c r="A26" s="16"/>
      <c r="B26" s="17" t="s">
        <v>31</v>
      </c>
      <c r="C26" s="18" t="s">
        <v>30</v>
      </c>
      <c r="D26" s="20"/>
      <c r="E26" s="20"/>
      <c r="F26" s="25"/>
      <c r="G26" s="21"/>
      <c r="J26">
        <v>17.632</v>
      </c>
    </row>
    <row r="27" spans="1:8" ht="15" customHeight="1">
      <c r="A27" s="9">
        <v>15</v>
      </c>
      <c r="B27" s="10" t="s">
        <v>20</v>
      </c>
      <c r="C27" s="10"/>
      <c r="D27" s="11">
        <v>8222</v>
      </c>
      <c r="E27" s="11">
        <v>8957</v>
      </c>
      <c r="F27" s="24">
        <f t="shared" si="0"/>
        <v>91.79412749804622</v>
      </c>
      <c r="G27" s="10"/>
      <c r="H27">
        <v>16.117</v>
      </c>
    </row>
    <row r="28" spans="1:10" ht="27" customHeight="1">
      <c r="A28" s="19">
        <v>16</v>
      </c>
      <c r="B28" s="42" t="s">
        <v>34</v>
      </c>
      <c r="C28" s="43"/>
      <c r="D28" s="11">
        <v>10</v>
      </c>
      <c r="E28" s="11">
        <v>10</v>
      </c>
      <c r="F28" s="24">
        <f t="shared" si="0"/>
        <v>100</v>
      </c>
      <c r="G28" s="10"/>
      <c r="H28" s="33">
        <f>H25+H27+J26</f>
        <v>626.5099999999999</v>
      </c>
      <c r="J28">
        <f>100444+16117+17632</f>
        <v>134193</v>
      </c>
    </row>
    <row r="29" spans="1:10" ht="26.25" customHeight="1">
      <c r="A29" s="19">
        <v>17</v>
      </c>
      <c r="B29" s="40" t="s">
        <v>33</v>
      </c>
      <c r="C29" s="41"/>
      <c r="D29" s="11">
        <v>10</v>
      </c>
      <c r="E29" s="11">
        <v>10</v>
      </c>
      <c r="F29" s="24">
        <f t="shared" si="0"/>
        <v>100</v>
      </c>
      <c r="G29" s="10"/>
      <c r="J29">
        <f>J28/1222282*100</f>
        <v>10.978890305183256</v>
      </c>
    </row>
    <row r="30" spans="1:7" ht="15.75" customHeight="1">
      <c r="A30" s="9">
        <v>18</v>
      </c>
      <c r="B30" s="10" t="s">
        <v>21</v>
      </c>
      <c r="C30" s="10"/>
      <c r="D30" s="11">
        <v>430</v>
      </c>
      <c r="E30" s="11">
        <v>430</v>
      </c>
      <c r="F30" s="24">
        <f t="shared" si="0"/>
        <v>100</v>
      </c>
      <c r="G30" s="10"/>
    </row>
    <row r="31" ht="18" customHeight="1">
      <c r="J31">
        <f>592761+16117+17632</f>
        <v>626510</v>
      </c>
    </row>
    <row r="32" spans="5:10" ht="14.25" customHeight="1">
      <c r="E32" s="34" t="s">
        <v>46</v>
      </c>
      <c r="F32" s="35"/>
      <c r="G32" s="35"/>
      <c r="J32">
        <f>J31/1222282*100</f>
        <v>51.257402137968164</v>
      </c>
    </row>
    <row r="33" spans="5:7" ht="15" customHeight="1">
      <c r="E33" s="35" t="s">
        <v>36</v>
      </c>
      <c r="F33" s="35"/>
      <c r="G33" s="35"/>
    </row>
    <row r="34" spans="5:7" ht="17.25" customHeight="1">
      <c r="E34" s="35" t="s">
        <v>37</v>
      </c>
      <c r="F34" s="35"/>
      <c r="G34" s="35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6" t="s">
        <v>38</v>
      </c>
      <c r="F38" s="36"/>
      <c r="G38" s="36"/>
    </row>
    <row r="39" spans="5:7" ht="15" customHeight="1">
      <c r="E39" s="37" t="s">
        <v>39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2013-10-29T19:17:23Z</cp:lastPrinted>
  <dcterms:created xsi:type="dcterms:W3CDTF">2009-02-26T02:42:51Z</dcterms:created>
  <dcterms:modified xsi:type="dcterms:W3CDTF">2013-10-29T19:17:38Z</dcterms:modified>
  <cp:category/>
  <cp:version/>
  <cp:contentType/>
  <cp:contentStatus/>
</cp:coreProperties>
</file>