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65491" windowWidth="8625" windowHeight="8100" tabRatio="771" activeTab="0"/>
  </bookViews>
  <sheets>
    <sheet name="SPM__KAB. Bondowoso_TW II" sheetId="1" r:id="rId1"/>
  </sheets>
  <definedNames>
    <definedName name="_xlnm.Print_Area" localSheetId="0">'SPM__KAB. Bondowoso_TW II'!$A$1:$G$40</definedName>
  </definedNames>
  <calcPr fullCalcOnLoad="1"/>
</workbook>
</file>

<file path=xl/sharedStrings.xml><?xml version="1.0" encoding="utf-8"?>
<sst xmlns="http://schemas.openxmlformats.org/spreadsheetml/2006/main" count="39" uniqueCount="39">
  <si>
    <t>Cakupan kunjungan ibu hamil K-4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</si>
  <si>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</si>
  <si>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</si>
  <si>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</si>
  <si>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</si>
  <si>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</si>
  <si>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</si>
  <si>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>Cakupan penjaringan kesehatan siswa SD dan setingkat</t>
  </si>
  <si>
    <t>Cakupan peserta KB aktif</t>
  </si>
  <si>
    <t>Cakupan pelayanan kesehatan rujukan pasien masyarakat miskin</t>
  </si>
  <si>
    <t>Cakupan desa siaga aktif</t>
  </si>
  <si>
    <t>Cakupan pelayanan gawat darurat level 1 yang harus diberikan sarana kesehatan (RS) di Kab/Kota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</si>
  <si>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</si>
  <si>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</si>
  <si>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</si>
  <si>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</si>
  <si>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</si>
  <si>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</si>
  <si>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komplikasi kebidanan yang ditangani</t>
  </si>
  <si>
    <t>Cakupan pertolongan persalinan oleh tenaga kesehatan yang memiliki kompetensi kebidanan</t>
  </si>
  <si>
    <t xml:space="preserve">Cakupan balita gizi buruk mendapat perawatan 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</si>
  <si>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</si>
  <si>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</si>
  <si>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</si>
  <si>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</si>
  <si>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</si>
  <si>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</si>
  <si>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</si>
  <si>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</si>
  <si>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</si>
  <si>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</si>
  <si>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</si>
  <si>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</si>
  <si>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</si>
  <si>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</si>
  <si>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desa/kelurahan mengalami KLB yang dilakukan penyelidikan epidemiologi &lt; 24 jam</t>
  </si>
  <si>
    <t>DINKES KABUPATEN : BONDOWOSO</t>
  </si>
  <si>
    <t>INDIKATOR KINERJA SPM TAHUN 2013</t>
  </si>
  <si>
    <t>TRIWULAN                     : II (DUA)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</si>
</sst>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p&quot;\ #,##0_);\(&quot;Rp&quot;\ #,##0\)"/>
    <numFmt numFmtId="179" formatCode="&quot;Rp&quot;\ #,##0_);[Red]\(&quot;Rp&quot;\ #,##0\)"/>
    <numFmt numFmtId="180" formatCode="&quot;Rp&quot;\ #,##0.00_);\(&quot;Rp&quot;\ #,##0.00\)"/>
    <numFmt numFmtId="181" formatCode="&quot;Rp&quot;\ #,##0.00_);[Red]\(&quot;Rp&quot;\ #,##0.00\)"/>
    <numFmt numFmtId="182" formatCode="_(&quot;Rp&quot;\ * #,##0_);_(&quot;Rp&quot;\ * \(#,##0\);_(&quot;Rp&quot;\ * &quot;-&quot;_);_(@_)"/>
    <numFmt numFmtId="183" formatCode="_(&quot;Rp&quot;\ * #,##0.00_);_(&quot;Rp&quot;\ * \(#,##0.00\);_(&quot;Rp&quot;\ * &quot;-&quot;??_);_(@_)"/>
    <numFmt numFmtId="184" formatCode="0.0%"/>
    <numFmt numFmtId="185" formatCode="[$-409]dddd\,\ mmmm\ dd\,\ yyyy"/>
    <numFmt numFmtId="186" formatCode="[$-409]h:mm:ss\ AM/PM"/>
    <numFmt numFmtId="187" formatCode="0.0"/>
    <numFmt numFmtId="188" formatCode="0.000%"/>
    <numFmt numFmtId="189" formatCode="[$-421]dd\ mmmm\ yyyy"/>
    <numFmt numFmtId="190" formatCode="0.000000"/>
    <numFmt numFmtId="191" formatCode="0.00000"/>
    <numFmt numFmtId="192" formatCode="0.0000"/>
    <numFmt numFmtId="193" formatCode="0.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(* #,##0.0_);_(* \(#,##0.0\);_(* &quot;-&quot;_);_(@_)"/>
    <numFmt numFmtId="199" formatCode="_(* #,##0.00_);_(* \(#,##0.00\);_(* &quot;-&quot;_);_(@_)"/>
    <numFmt numFmtId="200" formatCode="_-* #.##0_-;\-* #.##0_-;_-* &quot;-&quot;_-;_-@_-"/>
    <numFmt numFmtId="201" formatCode="_-* #,##0.0_-;\-* #,##0.0_-;_-* &quot;-&quot;??_-;_-@_-"/>
    <numFmt numFmtId="202" formatCode="_-* #,##0_-;\-* #,##0_-;_-* &quot;-&quot;??_-;_-@_-"/>
    <numFmt numFmtId="203" formatCode="#,##0.00_ ;\-#,##0.00\ "/>
    <numFmt numFmtId="204" formatCode="#,##0_ ;\-#,##0\ "/>
    <numFmt numFmtId="205" formatCode="_(* #,##0.000_);_(* \(#,##0.000\);_(* &quot;-&quot;_);_(@_)"/>
  </numFmts>
  <fonts count="2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1" fontId="0" fillId="0" borderId="0" xfId="0" applyNumberFormat="1" applyAlignment="1">
      <alignment/>
    </xf>
    <xf numFmtId="41" fontId="0" fillId="0" borderId="11" xfId="43" applyFont="1" applyBorder="1" applyAlignment="1">
      <alignment horizontal="right" vertical="center"/>
    </xf>
    <xf numFmtId="199" fontId="0" fillId="0" borderId="11" xfId="43" applyNumberFormat="1" applyFont="1" applyBorder="1" applyAlignment="1">
      <alignment horizontal="center" vertical="center"/>
    </xf>
    <xf numFmtId="199" fontId="0" fillId="20" borderId="11" xfId="43" applyNumberFormat="1" applyFont="1" applyFill="1" applyBorder="1" applyAlignment="1">
      <alignment horizontal="center" vertical="center"/>
    </xf>
    <xf numFmtId="41" fontId="0" fillId="0" borderId="11" xfId="43" applyNumberFormat="1" applyFont="1" applyBorder="1" applyAlignment="1">
      <alignment horizontal="center" vertical="center"/>
    </xf>
    <xf numFmtId="199" fontId="0" fillId="24" borderId="11" xfId="43" applyNumberFormat="1" applyFont="1" applyFill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199" fontId="0" fillId="0" borderId="11" xfId="43" applyNumberFormat="1" applyFont="1" applyBorder="1" applyAlignment="1">
      <alignment horizontal="center"/>
    </xf>
    <xf numFmtId="41" fontId="0" fillId="0" borderId="11" xfId="43" applyFont="1" applyFill="1" applyBorder="1" applyAlignment="1">
      <alignment horizontal="center" vertical="center"/>
    </xf>
    <xf numFmtId="41" fontId="0" fillId="0" borderId="11" xfId="43" applyFont="1" applyBorder="1" applyAlignment="1">
      <alignment/>
    </xf>
    <xf numFmtId="9" fontId="0" fillId="0" borderId="11" xfId="43" applyNumberFormat="1" applyFont="1" applyBorder="1" applyAlignment="1">
      <alignment horizontal="right" vertical="center"/>
    </xf>
    <xf numFmtId="41" fontId="0" fillId="20" borderId="11" xfId="43" applyFont="1" applyFill="1" applyBorder="1" applyAlignment="1">
      <alignment horizontal="center" vertical="center"/>
    </xf>
    <xf numFmtId="41" fontId="0" fillId="20" borderId="11" xfId="43" applyFont="1" applyFill="1" applyBorder="1" applyAlignment="1">
      <alignment horizontal="right" vertical="center"/>
    </xf>
    <xf numFmtId="41" fontId="0" fillId="0" borderId="11" xfId="43" applyFont="1" applyBorder="1" applyAlignment="1">
      <alignment horizontal="right" vertical="center"/>
    </xf>
    <xf numFmtId="41" fontId="0" fillId="24" borderId="11" xfId="43" applyFont="1" applyFill="1" applyBorder="1" applyAlignment="1">
      <alignment horizontal="right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41" fontId="0" fillId="0" borderId="11" xfId="43" applyFont="1" applyBorder="1" applyAlignment="1">
      <alignment horizontal="center" vertical="center"/>
    </xf>
    <xf numFmtId="4" fontId="4" fillId="0" borderId="0" xfId="43" applyNumberFormat="1" applyFont="1" applyAlignment="1">
      <alignment vertical="center"/>
    </xf>
    <xf numFmtId="41" fontId="5" fillId="0" borderId="11" xfId="43" applyNumberFormat="1" applyFont="1" applyBorder="1" applyAlignment="1">
      <alignment/>
    </xf>
    <xf numFmtId="41" fontId="0" fillId="0" borderId="11" xfId="43" applyNumberFormat="1" applyFont="1" applyBorder="1" applyAlignment="1">
      <alignment/>
    </xf>
    <xf numFmtId="41" fontId="0" fillId="0" borderId="11" xfId="43" applyNumberFormat="1" applyFont="1" applyBorder="1" applyAlignment="1">
      <alignment vertical="center"/>
    </xf>
    <xf numFmtId="43" fontId="0" fillId="0" borderId="11" xfId="42" applyFont="1" applyBorder="1" applyAlignment="1">
      <alignment horizontal="center" vertical="center"/>
    </xf>
    <xf numFmtId="202" fontId="0" fillId="0" borderId="11" xfId="42" applyNumberFormat="1" applyFont="1" applyBorder="1" applyAlignment="1">
      <alignment horizontal="center" vertical="center"/>
    </xf>
    <xf numFmtId="204" fontId="0" fillId="0" borderId="0" xfId="0" applyNumberFormat="1" applyAlignment="1">
      <alignment/>
    </xf>
    <xf numFmtId="41" fontId="0" fillId="0" borderId="11" xfId="43" applyFont="1" applyFill="1" applyBorder="1" applyAlignment="1">
      <alignment/>
    </xf>
    <xf numFmtId="202" fontId="0" fillId="0" borderId="0" xfId="42" applyNumberFormat="1" applyFont="1" applyAlignment="1">
      <alignment/>
    </xf>
    <xf numFmtId="41" fontId="0" fillId="0" borderId="11" xfId="43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SheetLayoutView="84" zoomScalePageLayoutView="0" workbookViewId="0" topLeftCell="A7">
      <selection activeCell="E23" sqref="E23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  <col min="9" max="9" width="11.28125" style="0" bestFit="1" customWidth="1"/>
  </cols>
  <sheetData>
    <row r="1" spans="1:7" ht="19.5" customHeight="1">
      <c r="A1" s="41" t="s">
        <v>37</v>
      </c>
      <c r="B1" s="41"/>
      <c r="C1" s="41"/>
      <c r="D1" s="41"/>
      <c r="E1" s="41"/>
      <c r="F1" s="41"/>
      <c r="G1" s="41"/>
    </row>
    <row r="2" spans="1:7" ht="13.5" customHeight="1">
      <c r="A2" s="42"/>
      <c r="B2" s="42"/>
      <c r="C2" s="42"/>
      <c r="D2" s="42"/>
      <c r="E2" s="42"/>
      <c r="F2" s="42"/>
      <c r="G2" s="42"/>
    </row>
    <row r="3" spans="1:7" ht="18">
      <c r="A3" s="2" t="s">
        <v>36</v>
      </c>
      <c r="B3" s="1"/>
      <c r="C3" s="1"/>
      <c r="D3" s="1"/>
      <c r="E3" s="1"/>
      <c r="F3" s="1"/>
      <c r="G3" s="1"/>
    </row>
    <row r="4" spans="1:7" ht="18">
      <c r="A4" s="2" t="s">
        <v>38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12</v>
      </c>
      <c r="B6" s="47" t="s">
        <v>13</v>
      </c>
      <c r="C6" s="48"/>
      <c r="D6" s="3" t="s">
        <v>14</v>
      </c>
      <c r="E6" s="4" t="s">
        <v>15</v>
      </c>
      <c r="F6" s="3" t="s">
        <v>16</v>
      </c>
      <c r="G6" s="5" t="s">
        <v>17</v>
      </c>
    </row>
    <row r="7" spans="1:7" ht="15" customHeight="1">
      <c r="A7" s="6">
        <v>1</v>
      </c>
      <c r="B7" s="7" t="s">
        <v>0</v>
      </c>
      <c r="C7" s="7"/>
      <c r="D7" s="21">
        <v>5025</v>
      </c>
      <c r="E7" s="21">
        <v>11797</v>
      </c>
      <c r="F7" s="14">
        <f aca="true" t="shared" si="0" ref="F7:F18">D7/E7*100</f>
        <v>42.59557514622362</v>
      </c>
      <c r="G7" s="22"/>
    </row>
    <row r="8" spans="1:7" ht="15" customHeight="1">
      <c r="A8" s="6">
        <v>2</v>
      </c>
      <c r="B8" s="7" t="s">
        <v>18</v>
      </c>
      <c r="C8" s="7"/>
      <c r="D8" s="21">
        <v>1274</v>
      </c>
      <c r="E8" s="21">
        <v>2359</v>
      </c>
      <c r="F8" s="14">
        <f t="shared" si="0"/>
        <v>54.00593471810089</v>
      </c>
      <c r="G8" s="22"/>
    </row>
    <row r="9" spans="1:7" ht="27" customHeight="1">
      <c r="A9" s="8">
        <v>3</v>
      </c>
      <c r="B9" s="43" t="s">
        <v>19</v>
      </c>
      <c r="C9" s="44"/>
      <c r="D9" s="21">
        <v>4984</v>
      </c>
      <c r="E9" s="21">
        <v>11260</v>
      </c>
      <c r="F9" s="19">
        <f t="shared" si="0"/>
        <v>44.262877442273535</v>
      </c>
      <c r="G9" s="22"/>
    </row>
    <row r="10" spans="1:7" ht="15" customHeight="1">
      <c r="A10" s="6">
        <v>4</v>
      </c>
      <c r="B10" s="7" t="s">
        <v>1</v>
      </c>
      <c r="C10" s="7"/>
      <c r="D10" s="21">
        <v>5118</v>
      </c>
      <c r="E10" s="21">
        <v>11260</v>
      </c>
      <c r="F10" s="14">
        <f t="shared" si="0"/>
        <v>45.45293072824156</v>
      </c>
      <c r="G10" s="22"/>
    </row>
    <row r="11" spans="1:7" ht="15" customHeight="1">
      <c r="A11" s="6">
        <v>5</v>
      </c>
      <c r="B11" s="7" t="s">
        <v>2</v>
      </c>
      <c r="C11" s="7"/>
      <c r="D11" s="21">
        <v>723</v>
      </c>
      <c r="E11" s="21">
        <v>1526</v>
      </c>
      <c r="F11" s="14">
        <f t="shared" si="0"/>
        <v>47.37876802096986</v>
      </c>
      <c r="G11" s="22"/>
    </row>
    <row r="12" spans="1:7" ht="15" customHeight="1">
      <c r="A12" s="6">
        <v>6</v>
      </c>
      <c r="B12" s="7" t="s">
        <v>3</v>
      </c>
      <c r="C12" s="7"/>
      <c r="D12" s="21">
        <v>5595</v>
      </c>
      <c r="E12" s="21">
        <v>10176</v>
      </c>
      <c r="F12" s="14">
        <f t="shared" si="0"/>
        <v>54.98231132075472</v>
      </c>
      <c r="G12" s="22"/>
    </row>
    <row r="13" spans="1:7" ht="15" customHeight="1">
      <c r="A13" s="6">
        <v>7</v>
      </c>
      <c r="B13" s="7" t="s">
        <v>4</v>
      </c>
      <c r="C13" s="7"/>
      <c r="D13" s="21">
        <v>81</v>
      </c>
      <c r="E13" s="21">
        <v>219</v>
      </c>
      <c r="F13" s="30">
        <f t="shared" si="0"/>
        <v>36.986301369863014</v>
      </c>
      <c r="G13" s="13"/>
    </row>
    <row r="14" spans="1:7" ht="15" customHeight="1">
      <c r="A14" s="6">
        <v>8</v>
      </c>
      <c r="B14" s="7" t="s">
        <v>5</v>
      </c>
      <c r="C14" s="7"/>
      <c r="D14" s="21">
        <v>16585</v>
      </c>
      <c r="E14" s="21">
        <v>44682</v>
      </c>
      <c r="F14" s="14">
        <f t="shared" si="0"/>
        <v>37.11785506467929</v>
      </c>
      <c r="G14" s="22"/>
    </row>
    <row r="15" spans="1:7" ht="15" customHeight="1">
      <c r="A15" s="6">
        <v>9</v>
      </c>
      <c r="B15" s="7" t="s">
        <v>6</v>
      </c>
      <c r="C15" s="7"/>
      <c r="D15" s="20">
        <v>0</v>
      </c>
      <c r="E15" s="20">
        <v>0</v>
      </c>
      <c r="F15" s="36" t="e">
        <f t="shared" si="0"/>
        <v>#DIV/0!</v>
      </c>
      <c r="G15" s="22"/>
    </row>
    <row r="16" spans="1:7" ht="15" customHeight="1">
      <c r="A16" s="6">
        <v>10</v>
      </c>
      <c r="B16" s="7" t="s">
        <v>20</v>
      </c>
      <c r="C16" s="7"/>
      <c r="D16" s="38">
        <v>162</v>
      </c>
      <c r="E16" s="38">
        <v>162</v>
      </c>
      <c r="F16" s="36">
        <f t="shared" si="0"/>
        <v>100</v>
      </c>
      <c r="G16" s="22"/>
    </row>
    <row r="17" spans="1:7" ht="15" customHeight="1">
      <c r="A17" s="6">
        <v>11</v>
      </c>
      <c r="B17" s="7" t="s">
        <v>7</v>
      </c>
      <c r="C17" s="7"/>
      <c r="D17" s="30">
        <v>0</v>
      </c>
      <c r="E17" s="30">
        <v>0</v>
      </c>
      <c r="F17" s="35" t="e">
        <f t="shared" si="0"/>
        <v>#DIV/0!</v>
      </c>
      <c r="G17" s="22"/>
    </row>
    <row r="18" spans="1:7" ht="15" customHeight="1">
      <c r="A18" s="6">
        <v>12</v>
      </c>
      <c r="B18" s="7" t="s">
        <v>8</v>
      </c>
      <c r="C18" s="7"/>
      <c r="D18" s="18">
        <v>132968</v>
      </c>
      <c r="E18" s="18">
        <v>186499</v>
      </c>
      <c r="F18" s="14">
        <f t="shared" si="0"/>
        <v>71.29689703430046</v>
      </c>
      <c r="G18" s="22"/>
    </row>
    <row r="19" spans="1:9" ht="15" customHeight="1">
      <c r="A19" s="6">
        <v>13</v>
      </c>
      <c r="B19" s="7" t="s">
        <v>21</v>
      </c>
      <c r="C19" s="7"/>
      <c r="D19" s="23"/>
      <c r="E19" s="23"/>
      <c r="F19" s="15"/>
      <c r="G19" s="24"/>
      <c r="I19" s="39"/>
    </row>
    <row r="20" spans="1:9" ht="15" customHeight="1">
      <c r="A20" s="6"/>
      <c r="B20" s="9" t="s">
        <v>22</v>
      </c>
      <c r="C20" s="10" t="s">
        <v>23</v>
      </c>
      <c r="D20" s="21">
        <v>3</v>
      </c>
      <c r="E20" s="21">
        <v>166201</v>
      </c>
      <c r="F20" s="30">
        <f>D20/E20*100000</f>
        <v>1.805043290954928</v>
      </c>
      <c r="G20" s="25"/>
      <c r="I20" s="39"/>
    </row>
    <row r="21" spans="1:9" ht="15" customHeight="1">
      <c r="A21" s="6"/>
      <c r="B21" s="9" t="s">
        <v>24</v>
      </c>
      <c r="C21" s="10" t="s">
        <v>25</v>
      </c>
      <c r="D21" s="21">
        <v>1645</v>
      </c>
      <c r="E21" s="21">
        <v>7503</v>
      </c>
      <c r="F21" s="14">
        <f>D21/E21*100</f>
        <v>21.924563507930163</v>
      </c>
      <c r="G21" s="22"/>
      <c r="I21" s="39"/>
    </row>
    <row r="22" spans="1:9" ht="15" customHeight="1">
      <c r="A22" s="6"/>
      <c r="B22" s="9" t="s">
        <v>26</v>
      </c>
      <c r="C22" s="10" t="s">
        <v>27</v>
      </c>
      <c r="D22" s="21">
        <v>283</v>
      </c>
      <c r="E22" s="21">
        <v>793</v>
      </c>
      <c r="F22" s="14">
        <f>D22/E22*100</f>
        <v>35.687263556116015</v>
      </c>
      <c r="G22" s="22"/>
      <c r="I22" s="39"/>
    </row>
    <row r="23" spans="1:9" ht="15" customHeight="1">
      <c r="A23" s="6"/>
      <c r="B23" s="9" t="s">
        <v>28</v>
      </c>
      <c r="C23" s="10" t="s">
        <v>29</v>
      </c>
      <c r="D23" s="21">
        <v>289</v>
      </c>
      <c r="E23" s="21">
        <v>289</v>
      </c>
      <c r="F23" s="16">
        <f>D23/E23*100</f>
        <v>100</v>
      </c>
      <c r="G23" s="22"/>
      <c r="I23" s="37"/>
    </row>
    <row r="24" spans="1:7" ht="15" customHeight="1">
      <c r="A24" s="6"/>
      <c r="B24" s="9" t="s">
        <v>30</v>
      </c>
      <c r="C24" s="10" t="s">
        <v>31</v>
      </c>
      <c r="D24" s="21">
        <v>18160</v>
      </c>
      <c r="E24" s="21">
        <v>30838</v>
      </c>
      <c r="F24" s="14">
        <f>D24/E24*100</f>
        <v>58.88838446073027</v>
      </c>
      <c r="G24" s="22"/>
    </row>
    <row r="25" spans="1:9" ht="15" customHeight="1">
      <c r="A25" s="6">
        <v>14</v>
      </c>
      <c r="B25" s="11" t="s">
        <v>32</v>
      </c>
      <c r="C25" s="7"/>
      <c r="D25" s="32">
        <v>91018</v>
      </c>
      <c r="E25" s="32">
        <v>487230</v>
      </c>
      <c r="F25" s="17">
        <f>D25/E25*100</f>
        <v>18.68070521109127</v>
      </c>
      <c r="G25" s="26"/>
      <c r="I25" s="39"/>
    </row>
    <row r="26" spans="1:7" ht="15" customHeight="1">
      <c r="A26" s="27"/>
      <c r="B26" s="28" t="s">
        <v>33</v>
      </c>
      <c r="C26" s="29" t="s">
        <v>34</v>
      </c>
      <c r="D26" s="23"/>
      <c r="E26" s="23"/>
      <c r="F26" s="15"/>
      <c r="G26" s="24"/>
    </row>
    <row r="27" spans="1:9" ht="15" customHeight="1">
      <c r="A27" s="6">
        <v>15</v>
      </c>
      <c r="B27" s="7" t="s">
        <v>9</v>
      </c>
      <c r="C27" s="7"/>
      <c r="D27" s="33">
        <v>13843</v>
      </c>
      <c r="E27" s="33">
        <v>487230</v>
      </c>
      <c r="F27" s="14">
        <f>D27/E27*100</f>
        <v>2.8411633109619685</v>
      </c>
      <c r="G27" s="22"/>
      <c r="I27" s="12"/>
    </row>
    <row r="28" spans="1:7" ht="27" customHeight="1">
      <c r="A28" s="8">
        <v>16</v>
      </c>
      <c r="B28" s="45" t="s">
        <v>11</v>
      </c>
      <c r="C28" s="46"/>
      <c r="D28" s="34">
        <v>4</v>
      </c>
      <c r="E28" s="34">
        <v>4</v>
      </c>
      <c r="F28" s="14">
        <f>D28/E28*100</f>
        <v>100</v>
      </c>
      <c r="G28" s="22"/>
    </row>
    <row r="29" spans="1:7" ht="25.5" customHeight="1">
      <c r="A29" s="8">
        <v>17</v>
      </c>
      <c r="B29" s="43" t="s">
        <v>35</v>
      </c>
      <c r="C29" s="44"/>
      <c r="D29" s="34">
        <v>5</v>
      </c>
      <c r="E29" s="34">
        <v>5</v>
      </c>
      <c r="F29" s="16">
        <f>D29/E29*100</f>
        <v>100</v>
      </c>
      <c r="G29" s="13"/>
    </row>
    <row r="30" spans="1:7" ht="15.75" customHeight="1">
      <c r="A30" s="6">
        <v>18</v>
      </c>
      <c r="B30" s="7" t="s">
        <v>10</v>
      </c>
      <c r="C30" s="7"/>
      <c r="D30" s="40">
        <v>112</v>
      </c>
      <c r="E30" s="40">
        <v>219</v>
      </c>
      <c r="F30" s="14">
        <f>D30/E30*100</f>
        <v>51.141552511415526</v>
      </c>
      <c r="G30" s="22"/>
    </row>
    <row r="31" ht="18" customHeight="1"/>
    <row r="32" spans="5:7" ht="14.25" customHeight="1">
      <c r="E32" s="51"/>
      <c r="F32" s="52"/>
      <c r="G32" s="52"/>
    </row>
    <row r="33" spans="5:7" ht="15" customHeight="1">
      <c r="E33" s="50"/>
      <c r="F33" s="50"/>
      <c r="G33" s="50"/>
    </row>
    <row r="34" spans="3:7" ht="17.25" customHeight="1">
      <c r="C34" s="31"/>
      <c r="E34" s="50"/>
      <c r="F34" s="50"/>
      <c r="G34" s="50"/>
    </row>
    <row r="35" ht="17.25" customHeight="1"/>
    <row r="36" spans="5:7" ht="17.25" customHeight="1">
      <c r="E36" s="50"/>
      <c r="F36" s="50"/>
      <c r="G36" s="50"/>
    </row>
    <row r="37" ht="15" customHeight="1"/>
    <row r="38" spans="5:7" ht="15" customHeight="1">
      <c r="E38" s="53"/>
      <c r="F38" s="53"/>
      <c r="G38" s="53"/>
    </row>
    <row r="39" spans="5:7" ht="15" customHeight="1">
      <c r="E39" s="50"/>
      <c r="F39" s="50"/>
      <c r="G39" s="50"/>
    </row>
    <row r="40" spans="5:7" ht="15" customHeight="1">
      <c r="E40" s="49"/>
      <c r="F40" s="50"/>
      <c r="G40" s="50"/>
    </row>
  </sheetData>
  <sheetProtection/>
  <mergeCells count="13">
    <mergeCell ref="E40:G40"/>
    <mergeCell ref="B29:C29"/>
    <mergeCell ref="E36:G36"/>
    <mergeCell ref="E32:G32"/>
    <mergeCell ref="E39:G39"/>
    <mergeCell ref="E33:G33"/>
    <mergeCell ref="E34:G34"/>
    <mergeCell ref="E38:G38"/>
    <mergeCell ref="A1:G1"/>
    <mergeCell ref="A2:G2"/>
    <mergeCell ref="B9:C9"/>
    <mergeCell ref="B28:C28"/>
    <mergeCell ref="B6:C6"/>
  </mergeCells>
  <printOptions horizontalCentered="1"/>
  <pageMargins left="0.1968503937007874" right="0" top="0.5118110236220472" bottom="0" header="0.31496062992125984" footer="0.31496062992125984"/>
  <pageSetup fitToHeight="1" fitToWidth="1" horizontalDpi="300" verticalDpi="300" orientation="portrait" paperSize="9" scale="86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Intel</cp:lastModifiedBy>
  <cp:lastPrinted>2013-09-16T00:25:00Z</cp:lastPrinted>
  <dcterms:created xsi:type="dcterms:W3CDTF">2009-03-31T02:37:18Z</dcterms:created>
  <dcterms:modified xsi:type="dcterms:W3CDTF">2013-10-23T05:54:26Z</dcterms:modified>
  <cp:category/>
  <cp:version/>
  <cp:contentType/>
  <cp:contentStatus/>
</cp:coreProperties>
</file>