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70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calcId="124519"/>
</workbook>
</file>

<file path=xl/calcChain.xml><?xml version="1.0" encoding="utf-8"?>
<calcChain xmlns="http://schemas.openxmlformats.org/spreadsheetml/2006/main">
  <c r="F20" i="1"/>
  <c r="E27"/>
  <c r="F27" s="1"/>
  <c r="F29"/>
  <c r="F13"/>
  <c r="F16"/>
  <c r="F15"/>
  <c r="F18"/>
  <c r="F30"/>
  <c r="F28"/>
  <c r="F25"/>
  <c r="F24"/>
  <c r="F23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<sst xmlns="http://schemas.openxmlformats.org/spreadsheetml/2006/main" count="44" uniqueCount="44">
  <si>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</si>
  <si>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</si>
  <si>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</si>
  <si>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</si>
  <si>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</si>
  <si>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</si>
  <si>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</si>
  <si>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</si>
  <si>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</si>
  <si>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</si>
  <si>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</si>
  <si>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</si>
  <si>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</si>
  <si>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</si>
  <si>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</si>
  <si>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</si>
  <si>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</si>
  <si>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</si>
  <si>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</si>
  <si>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</si>
  <si>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</si>
  <si>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</si>
  <si>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</si>
  <si>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</si>
  <si>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</si>
  <si>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</si>
  <si>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</si>
  <si>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</si>
  <si>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</si>
  <si>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</si>
  <si>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</si>
  <si>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</si>
  <si>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</si>
  <si>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</si>
  <si>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</si>
  <si>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</si>
  <si>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MADIUN</t>
  </si>
  <si>
    <t>TRIWULAN                 : IV</t>
  </si>
  <si>
    <t>KEPALA DINAS KESEHATAN</t>
  </si>
  <si>
    <t>KABUPATEN MADIUN</t>
  </si>
  <si>
    <t>ARIES NOEGROHO HS, S.Sos, M.Kes</t>
  </si>
  <si>
    <t>NIP. 19591118 198303 1 008</t>
  </si>
  <si>
    <t>MADIUN,  24 APRIL  2012</t>
  </si>
  <si>
    <t>INDIKATOR KINERJA SPM TAHUN 2010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</si>
</sst>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3" fontId="5" fillId="0" borderId="4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3" fontId="5" fillId="0" borderId="4" xfId="0" quotePrefix="1" applyNumberFormat="1" applyFont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center" vertical="top"/>
    </xf>
    <xf numFmtId="2" fontId="5" fillId="2" borderId="4" xfId="0" applyNumberFormat="1" applyFont="1" applyFill="1" applyBorder="1" applyAlignment="1">
      <alignment horizontal="center" vertical="top"/>
    </xf>
    <xf numFmtId="3" fontId="5" fillId="3" borderId="4" xfId="0" applyNumberFormat="1" applyFont="1" applyFill="1" applyBorder="1" applyAlignment="1">
      <alignment horizontal="center" vertical="top"/>
    </xf>
    <xf numFmtId="3" fontId="5" fillId="3" borderId="4" xfId="0" quotePrefix="1" applyNumberFormat="1" applyFont="1" applyFill="1" applyBorder="1" applyAlignment="1">
      <alignment horizontal="center" vertical="top"/>
    </xf>
    <xf numFmtId="2" fontId="5" fillId="3" borderId="4" xfId="0" applyNumberFormat="1" applyFont="1" applyFill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topLeftCell="A19" zoomScaleSheetLayoutView="100" workbookViewId="0">
      <selection activeCell="D31" sqref="D31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26" t="s">
        <v>43</v>
      </c>
      <c r="B1" s="26"/>
      <c r="C1" s="26"/>
      <c r="D1" s="26"/>
      <c r="E1" s="26"/>
      <c r="F1" s="26"/>
      <c r="G1" s="26"/>
    </row>
    <row r="2" spans="1:7" ht="13.5" customHeight="1">
      <c r="A2" s="29"/>
      <c r="B2" s="29"/>
      <c r="C2" s="29"/>
      <c r="D2" s="29"/>
      <c r="E2" s="29"/>
      <c r="F2" s="29"/>
      <c r="G2" s="29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37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9052</v>
      </c>
      <c r="E7" s="15">
        <v>10329</v>
      </c>
      <c r="F7" s="16">
        <f>D7/E7*100</f>
        <v>87.636750895536835</v>
      </c>
      <c r="G7" s="10"/>
    </row>
    <row r="8" spans="1:7" ht="15" customHeight="1">
      <c r="A8" s="9">
        <v>2</v>
      </c>
      <c r="B8" s="10" t="s">
        <v>5</v>
      </c>
      <c r="C8" s="10"/>
      <c r="D8" s="15">
        <v>1218</v>
      </c>
      <c r="E8" s="15">
        <v>2065</v>
      </c>
      <c r="F8" s="16">
        <f t="shared" ref="F8:F30" si="0">D8/E8*100</f>
        <v>58.983050847457633</v>
      </c>
      <c r="G8" s="10"/>
    </row>
    <row r="9" spans="1:7" ht="27" customHeight="1">
      <c r="A9" s="11">
        <v>3</v>
      </c>
      <c r="B9" s="23" t="s">
        <v>33</v>
      </c>
      <c r="C9" s="24"/>
      <c r="D9" s="15">
        <v>9057</v>
      </c>
      <c r="E9" s="15">
        <v>9484</v>
      </c>
      <c r="F9" s="16">
        <f t="shared" si="0"/>
        <v>95.497680303669341</v>
      </c>
      <c r="G9" s="10"/>
    </row>
    <row r="10" spans="1:7" ht="15" customHeight="1">
      <c r="A10" s="9">
        <v>4</v>
      </c>
      <c r="B10" s="10" t="s">
        <v>6</v>
      </c>
      <c r="C10" s="10"/>
      <c r="D10" s="15">
        <v>9010</v>
      </c>
      <c r="E10" s="15">
        <v>9484</v>
      </c>
      <c r="F10" s="16">
        <f>D10/E10*100</f>
        <v>95.002108814846054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171</v>
      </c>
      <c r="E11" s="15">
        <v>1409</v>
      </c>
      <c r="F11" s="16">
        <f>D11/E11*100</f>
        <v>12.136266855926189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8308</v>
      </c>
      <c r="E12" s="15">
        <v>9340</v>
      </c>
      <c r="F12" s="16">
        <f>D12/E12*100</f>
        <v>88.950749464668093</v>
      </c>
      <c r="G12" s="10"/>
    </row>
    <row r="13" spans="1:7" ht="15" customHeight="1">
      <c r="A13" s="9">
        <v>7</v>
      </c>
      <c r="B13" s="10" t="s">
        <v>9</v>
      </c>
      <c r="C13" s="10"/>
      <c r="D13" s="15">
        <v>192</v>
      </c>
      <c r="E13" s="17">
        <v>206</v>
      </c>
      <c r="F13" s="16">
        <f>D13/E13*100</f>
        <v>93.203883495145632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26712</v>
      </c>
      <c r="E14" s="15">
        <v>36488</v>
      </c>
      <c r="F14" s="16">
        <f>D14/E14*100</f>
        <v>73.207629905722428</v>
      </c>
      <c r="G14" s="10"/>
    </row>
    <row r="15" spans="1:7" ht="15" customHeight="1">
      <c r="A15" s="9">
        <v>9</v>
      </c>
      <c r="B15" s="10" t="s">
        <v>11</v>
      </c>
      <c r="C15" s="10"/>
      <c r="D15" s="15">
        <v>1495</v>
      </c>
      <c r="E15" s="15">
        <v>1495</v>
      </c>
      <c r="F15" s="16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5">
        <v>252</v>
      </c>
      <c r="E16" s="15">
        <v>252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5">
        <v>9156</v>
      </c>
      <c r="E17" s="15">
        <v>9593</v>
      </c>
      <c r="F17" s="16">
        <f t="shared" si="0"/>
        <v>95.444595017200044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108364</v>
      </c>
      <c r="E18" s="15">
        <v>150149</v>
      </c>
      <c r="F18" s="16">
        <f>D18/E18*100</f>
        <v>72.170976829682516</v>
      </c>
      <c r="G18" s="10"/>
    </row>
    <row r="19" spans="1:7" ht="15" customHeight="1">
      <c r="A19" s="9">
        <v>13</v>
      </c>
      <c r="B19" s="10" t="s">
        <v>15</v>
      </c>
      <c r="C19" s="10"/>
      <c r="D19" s="18"/>
      <c r="E19" s="18"/>
      <c r="F19" s="19"/>
      <c r="G19" s="12"/>
    </row>
    <row r="20" spans="1:7" ht="15" customHeight="1">
      <c r="A20" s="9"/>
      <c r="B20" s="13" t="s">
        <v>16</v>
      </c>
      <c r="C20" s="14" t="s">
        <v>25</v>
      </c>
      <c r="D20" s="15">
        <v>3</v>
      </c>
      <c r="E20" s="21">
        <v>177850</v>
      </c>
      <c r="F20" s="22">
        <f>(D20/E20)*100000</f>
        <v>1.6868147315153219</v>
      </c>
      <c r="G20" s="10"/>
    </row>
    <row r="21" spans="1:7" ht="15" customHeight="1">
      <c r="A21" s="9"/>
      <c r="B21" s="13" t="s">
        <v>17</v>
      </c>
      <c r="C21" s="14" t="s">
        <v>26</v>
      </c>
      <c r="D21" s="15">
        <v>1042</v>
      </c>
      <c r="E21" s="15">
        <v>3944</v>
      </c>
      <c r="F21" s="16">
        <f t="shared" si="0"/>
        <v>26.419878296146042</v>
      </c>
      <c r="G21" s="10"/>
    </row>
    <row r="22" spans="1:7" ht="15" customHeight="1">
      <c r="A22" s="9"/>
      <c r="B22" s="13" t="s">
        <v>18</v>
      </c>
      <c r="C22" s="14" t="s">
        <v>27</v>
      </c>
      <c r="D22" s="15">
        <v>309</v>
      </c>
      <c r="E22" s="15">
        <v>538</v>
      </c>
      <c r="F22" s="16">
        <f t="shared" si="0"/>
        <v>57.434944237918216</v>
      </c>
      <c r="G22" s="10"/>
    </row>
    <row r="23" spans="1:7" ht="15" customHeight="1">
      <c r="A23" s="9"/>
      <c r="B23" s="13" t="s">
        <v>19</v>
      </c>
      <c r="C23" s="14" t="s">
        <v>28</v>
      </c>
      <c r="D23" s="15">
        <v>308</v>
      </c>
      <c r="E23" s="15">
        <v>308</v>
      </c>
      <c r="F23" s="16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13480</v>
      </c>
      <c r="E24" s="15">
        <v>45881</v>
      </c>
      <c r="F24" s="16">
        <f t="shared" si="0"/>
        <v>29.380353523244917</v>
      </c>
      <c r="G24" s="10"/>
    </row>
    <row r="25" spans="1:7" ht="15" customHeight="1">
      <c r="A25" s="9">
        <v>14</v>
      </c>
      <c r="B25" s="10" t="s">
        <v>30</v>
      </c>
      <c r="C25" s="10"/>
      <c r="D25" s="15">
        <v>145044</v>
      </c>
      <c r="E25" s="15">
        <v>192555</v>
      </c>
      <c r="F25" s="16">
        <f t="shared" si="0"/>
        <v>75.326010750175271</v>
      </c>
      <c r="G25" s="10"/>
    </row>
    <row r="26" spans="1:7" ht="15" customHeight="1">
      <c r="A26" s="9"/>
      <c r="B26" s="13" t="s">
        <v>32</v>
      </c>
      <c r="C26" s="14" t="s">
        <v>31</v>
      </c>
      <c r="D26" s="18"/>
      <c r="E26" s="18"/>
      <c r="F26" s="19"/>
      <c r="G26" s="12"/>
    </row>
    <row r="27" spans="1:7" ht="15" customHeight="1">
      <c r="A27" s="9">
        <v>15</v>
      </c>
      <c r="B27" s="10" t="s">
        <v>21</v>
      </c>
      <c r="C27" s="10"/>
      <c r="D27" s="15">
        <v>8909</v>
      </c>
      <c r="E27" s="20">
        <f>E25</f>
        <v>192555</v>
      </c>
      <c r="F27" s="16">
        <f t="shared" si="0"/>
        <v>4.6267300251876087</v>
      </c>
      <c r="G27" s="10"/>
    </row>
    <row r="28" spans="1:7" ht="27" customHeight="1">
      <c r="A28" s="11">
        <v>16</v>
      </c>
      <c r="B28" s="23" t="s">
        <v>35</v>
      </c>
      <c r="C28" s="24"/>
      <c r="D28" s="15">
        <v>1</v>
      </c>
      <c r="E28" s="15">
        <v>1</v>
      </c>
      <c r="F28" s="16">
        <f t="shared" si="0"/>
        <v>100</v>
      </c>
      <c r="G28" s="10"/>
    </row>
    <row r="29" spans="1:7" ht="29.25" customHeight="1">
      <c r="A29" s="11">
        <v>17</v>
      </c>
      <c r="B29" s="23" t="s">
        <v>34</v>
      </c>
      <c r="C29" s="24"/>
      <c r="D29" s="15">
        <v>11</v>
      </c>
      <c r="E29" s="15">
        <v>11</v>
      </c>
      <c r="F29" s="16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v>167</v>
      </c>
      <c r="E30" s="15">
        <v>206</v>
      </c>
      <c r="F30" s="16">
        <f t="shared" si="0"/>
        <v>81.067961165048544</v>
      </c>
      <c r="G30" s="10"/>
    </row>
    <row r="31" spans="1:7" ht="18" customHeight="1"/>
    <row r="32" spans="1:7" ht="14.25" customHeight="1">
      <c r="E32" s="28" t="s">
        <v>42</v>
      </c>
      <c r="F32" s="25"/>
      <c r="G32" s="25"/>
    </row>
    <row r="33" spans="5:7" ht="15" customHeight="1">
      <c r="E33" s="28" t="s">
        <v>38</v>
      </c>
      <c r="F33" s="25"/>
      <c r="G33" s="25"/>
    </row>
    <row r="34" spans="5:7" ht="17.25" customHeight="1">
      <c r="E34" s="28" t="s">
        <v>39</v>
      </c>
      <c r="F34" s="25"/>
      <c r="G34" s="25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27" t="s">
        <v>40</v>
      </c>
      <c r="F38" s="27"/>
      <c r="G38" s="27"/>
    </row>
    <row r="39" spans="5:7" ht="15" customHeight="1">
      <c r="E39" s="28" t="s">
        <v>41</v>
      </c>
      <c r="F39" s="25"/>
      <c r="G39" s="25"/>
    </row>
    <row r="40" spans="5:7" ht="15" customHeight="1">
      <c r="E40" s="25"/>
      <c r="F40" s="25"/>
      <c r="G40" s="25"/>
    </row>
  </sheetData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honeticPr fontId="1" type="noConversion"/>
  <printOptions horizontalCentered="1"/>
  <pageMargins left="0.55118110236220474" right="0.55118110236220474" top="0.70866141732283472" bottom="0.51181102362204722" header="0.51181102362204722" footer="0.51181102362204722"/>
  <pageSetup paperSize="122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2011</vt:lpstr>
      <vt:lpstr>Sheet2</vt:lpstr>
      <vt:lpstr>Sheet3</vt:lpstr>
      <vt:lpstr>'2011'!Print_Area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Dinas Kesehatan </cp:lastModifiedBy>
  <cp:lastPrinted>2012-04-24T07:07:02Z</cp:lastPrinted>
  <dcterms:created xsi:type="dcterms:W3CDTF">2009-02-26T02:42:51Z</dcterms:created>
  <dcterms:modified xsi:type="dcterms:W3CDTF">2012-04-24T07:17:59Z</dcterms:modified>
</cp:coreProperties>
</file>