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489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2" i="1"/>
  <c r="E22"/>
  <c r="F37"/>
  <c r="F35"/>
  <c r="F33"/>
  <c r="F31"/>
  <c r="F29"/>
  <c r="F27"/>
  <c r="F26"/>
  <c r="F25"/>
  <c r="F23"/>
  <c r="F20"/>
  <c r="F19"/>
  <c r="F18"/>
  <c r="F16"/>
  <c r="F15"/>
  <c r="F14"/>
  <c r="F13"/>
  <c r="F12"/>
  <c r="F11"/>
  <c r="F9"/>
  <c r="F8"/>
  <c r="F7"/>
</calcChain>
</file>

<file path=xl/sharedStrings.xml><?xml version="1.0" encoding="utf-8"?>
<sst xmlns="http://schemas.openxmlformats.org/spreadsheetml/2006/main" count="64" uniqueCount="49">
  <si>
    <t>INDIKATOR KINERJA SPM TAHUN 2010</t>
  </si>
  <si>
    <t>DINKES KAB/KOTA : LUMAJANG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</si>
  <si>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</si>
  <si>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</si>
  <si>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</si>
  <si>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</si>
  <si>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</si>
  <si>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</si>
  <si>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</si>
  <si>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</si>
  <si>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Bidang Kesga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</si>
  <si>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</si>
  <si>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</si>
  <si>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</si>
  <si>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</si>
  <si>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</si>
  <si>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</si>
  <si>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Bidang P2MPSD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</si>
  <si>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</si>
  <si>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</si>
  <si>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</si>
  <si>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</si>
  <si>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</si>
  <si>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</si>
  <si>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</si>
  <si>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</si>
  <si>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2/100.000 anak &lt;15th</t>
  </si>
  <si>
    <t>b.</t>
  </si>
  <si>
    <t xml:space="preserve">Penemuan dan penanganan penderita Pneumonia balita </t>
  </si>
  <si>
    <t>c.</t>
  </si>
  <si>
    <t>Penemuan dan penanganan pasien baru TB BTA (+)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</si>
  <si>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</si>
  <si>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</si>
  <si>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</si>
  <si>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</si>
  <si>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</si>
  <si>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Bidang Yankes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</si>
  <si>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</si>
  <si>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</si>
  <si>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</si>
  <si>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</si>
  <si>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</si>
  <si>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Bidang PKM</t>
  </si>
  <si>
    <t xml:space="preserve">       Lumajang, …………………………….</t>
  </si>
  <si>
    <t xml:space="preserve">KEPALA DINAS KESEHATAN </t>
  </si>
  <si>
    <t>KABUPATEN LUMAJANG</t>
  </si>
  <si>
    <r>
      <rPr>
        <sz val="10"/>
        <color theme="1"/>
        <rFont val="Arial"/>
        <family val="2"/>
      </rPr>
      <t xml:space="preserve">         </t>
    </r>
    <r>
      <rPr>
        <u/>
        <sz val="10"/>
        <color theme="1"/>
        <rFont val="Arial"/>
        <family val="2"/>
      </rPr>
      <t>Dr. BUNTARAN SUPRIANTO, M.Kes</t>
    </r>
  </si>
  <si>
    <t xml:space="preserve"> Pembina Utama Muda</t>
  </si>
  <si>
    <t xml:space="preserve"> NIP. 19550425 198411 1 001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</si>
</sst>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6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0" applyNumberFormat="1" applyFill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1" fontId="0" fillId="3" borderId="4" xfId="0" applyNumberForma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1" fontId="0" fillId="0" borderId="4" xfId="0" applyNumberFormat="1" applyFill="1" applyBorder="1"/>
    <xf numFmtId="41" fontId="0" fillId="0" borderId="4" xfId="0" applyNumberFormat="1" applyBorder="1"/>
    <xf numFmtId="164" fontId="0" fillId="0" borderId="4" xfId="0" applyNumberFormat="1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6" xfId="0" applyBorder="1"/>
    <xf numFmtId="0" fontId="0" fillId="0" borderId="5" xfId="0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/>
    <xf numFmtId="37" fontId="0" fillId="0" borderId="4" xfId="0" applyNumberFormat="1" applyFill="1" applyBorder="1" applyAlignment="1">
      <alignment horizontal="center"/>
    </xf>
    <xf numFmtId="43" fontId="0" fillId="0" borderId="4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1" fontId="0" fillId="0" borderId="1" xfId="0" applyNumberFormat="1" applyFill="1" applyBorder="1" applyAlignment="1">
      <alignment horizontal="center" vertical="center" wrapText="1"/>
    </xf>
    <xf numFmtId="41" fontId="0" fillId="0" borderId="5" xfId="0" applyNumberFormat="1" applyFill="1" applyBorder="1" applyAlignment="1">
      <alignment horizontal="center" vertical="center" wrapText="1"/>
    </xf>
    <xf numFmtId="41" fontId="0" fillId="0" borderId="1" xfId="0" applyNumberFormat="1" applyBorder="1" applyAlignment="1">
      <alignment horizontal="center" vertical="center" wrapText="1"/>
    </xf>
    <xf numFmtId="41" fontId="0" fillId="0" borderId="5" xfId="0" applyNumberForma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7" workbookViewId="0">
      <selection activeCell="D14" sqref="D14:E14"/>
    </sheetView>
  </sheetViews>
  <sheetFormatPr defaultRowHeight="15"/>
  <cols>
    <col min="1" max="1" width="5.42578125" customWidth="1"/>
    <col min="2" max="2" width="3.42578125" customWidth="1"/>
    <col min="3" max="3" width="49.42578125" customWidth="1"/>
    <col min="7" max="7" width="20.42578125" customWidth="1"/>
  </cols>
  <sheetData>
    <row r="1" spans="1:7" ht="18">
      <c r="A1" s="45" t="s">
        <v>0</v>
      </c>
      <c r="B1" s="45"/>
      <c r="C1" s="45"/>
      <c r="D1" s="45"/>
      <c r="E1" s="45"/>
      <c r="F1" s="45"/>
      <c r="G1" s="45"/>
    </row>
    <row r="2" spans="1:7" ht="18">
      <c r="A2" s="46"/>
      <c r="B2" s="46"/>
      <c r="C2" s="46"/>
      <c r="D2" s="46"/>
      <c r="E2" s="46"/>
      <c r="F2" s="46"/>
      <c r="G2" s="46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2</v>
      </c>
      <c r="B4" s="2"/>
      <c r="C4" s="2"/>
      <c r="D4" s="2"/>
      <c r="E4" s="2"/>
      <c r="F4" s="2"/>
      <c r="G4" s="2"/>
    </row>
    <row r="5" spans="1:7" ht="18">
      <c r="A5" s="2"/>
      <c r="B5" s="2"/>
      <c r="C5" s="2"/>
      <c r="D5" s="2"/>
      <c r="E5" s="2"/>
      <c r="F5" s="2"/>
      <c r="G5" s="2"/>
    </row>
    <row r="6" spans="1:7" ht="64.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>
      <c r="A7" s="8">
        <v>1</v>
      </c>
      <c r="B7" s="9" t="s">
        <v>9</v>
      </c>
      <c r="C7" s="9"/>
      <c r="D7" s="10">
        <v>9327</v>
      </c>
      <c r="E7" s="11">
        <v>17666</v>
      </c>
      <c r="F7" s="12">
        <f>D7/E7*100</f>
        <v>52.796331937054234</v>
      </c>
      <c r="G7" s="9" t="s">
        <v>10</v>
      </c>
    </row>
    <row r="8" spans="1:7">
      <c r="A8" s="8">
        <v>2</v>
      </c>
      <c r="B8" s="9" t="s">
        <v>11</v>
      </c>
      <c r="C8" s="9"/>
      <c r="D8" s="10">
        <v>2199</v>
      </c>
      <c r="E8" s="11">
        <v>3533</v>
      </c>
      <c r="F8" s="12">
        <f t="shared" ref="F8:F9" si="0">D8/E8*100</f>
        <v>62.241720917067646</v>
      </c>
      <c r="G8" s="9" t="s">
        <v>10</v>
      </c>
    </row>
    <row r="9" spans="1:7">
      <c r="A9" s="13">
        <v>3</v>
      </c>
      <c r="B9" s="47" t="s">
        <v>12</v>
      </c>
      <c r="C9" s="48"/>
      <c r="D9" s="39">
        <v>9439</v>
      </c>
      <c r="E9" s="50">
        <v>16221</v>
      </c>
      <c r="F9" s="43">
        <f t="shared" si="0"/>
        <v>58.190000616484802</v>
      </c>
      <c r="G9" s="51" t="s">
        <v>10</v>
      </c>
    </row>
    <row r="10" spans="1:7">
      <c r="A10" s="14"/>
      <c r="B10" s="49"/>
      <c r="C10" s="38"/>
      <c r="D10" s="42"/>
      <c r="E10" s="42"/>
      <c r="F10" s="44"/>
      <c r="G10" s="52"/>
    </row>
    <row r="11" spans="1:7">
      <c r="A11" s="8">
        <v>4</v>
      </c>
      <c r="B11" s="9" t="s">
        <v>13</v>
      </c>
      <c r="C11" s="9"/>
      <c r="D11" s="10">
        <v>9010</v>
      </c>
      <c r="E11" s="11">
        <v>16221</v>
      </c>
      <c r="F11" s="12">
        <f>D11/E11*100</f>
        <v>55.545280808828053</v>
      </c>
      <c r="G11" s="9" t="s">
        <v>10</v>
      </c>
    </row>
    <row r="12" spans="1:7">
      <c r="A12" s="8">
        <v>5</v>
      </c>
      <c r="B12" s="9" t="s">
        <v>14</v>
      </c>
      <c r="C12" s="9"/>
      <c r="D12" s="10">
        <v>1472</v>
      </c>
      <c r="E12" s="11">
        <v>2408</v>
      </c>
      <c r="F12" s="12">
        <f>D12/E12*100</f>
        <v>61.129568106312291</v>
      </c>
      <c r="G12" s="9" t="s">
        <v>10</v>
      </c>
    </row>
    <row r="13" spans="1:7">
      <c r="A13" s="8">
        <v>6</v>
      </c>
      <c r="B13" s="9" t="s">
        <v>15</v>
      </c>
      <c r="C13" s="9"/>
      <c r="D13" s="10">
        <v>9255</v>
      </c>
      <c r="E13" s="11">
        <v>16060</v>
      </c>
      <c r="F13" s="12">
        <f>D13/E13*100</f>
        <v>57.627646326276462</v>
      </c>
      <c r="G13" s="9" t="s">
        <v>10</v>
      </c>
    </row>
    <row r="14" spans="1:7">
      <c r="A14" s="8">
        <v>7</v>
      </c>
      <c r="B14" s="9" t="s">
        <v>16</v>
      </c>
      <c r="C14" s="9"/>
      <c r="D14" s="10">
        <v>68</v>
      </c>
      <c r="E14" s="10">
        <v>205</v>
      </c>
      <c r="F14" s="12">
        <f>D14/E14*100</f>
        <v>33.170731707317074</v>
      </c>
      <c r="G14" s="16" t="s">
        <v>17</v>
      </c>
    </row>
    <row r="15" spans="1:7">
      <c r="A15" s="8">
        <v>8</v>
      </c>
      <c r="B15" s="9" t="s">
        <v>18</v>
      </c>
      <c r="C15" s="9"/>
      <c r="D15" s="10">
        <v>29253</v>
      </c>
      <c r="E15" s="11">
        <v>64302</v>
      </c>
      <c r="F15" s="12">
        <f>D15/E15*100</f>
        <v>45.493141737426519</v>
      </c>
      <c r="G15" s="9" t="s">
        <v>10</v>
      </c>
    </row>
    <row r="16" spans="1:7">
      <c r="A16" s="17">
        <v>9</v>
      </c>
      <c r="B16" s="53" t="s">
        <v>19</v>
      </c>
      <c r="C16" s="54"/>
      <c r="D16" s="39">
        <v>102</v>
      </c>
      <c r="E16" s="41">
        <v>122</v>
      </c>
      <c r="F16" s="43">
        <f t="shared" ref="F16" si="1">D16/E16*100</f>
        <v>83.606557377049185</v>
      </c>
      <c r="G16" s="51" t="s">
        <v>10</v>
      </c>
    </row>
    <row r="17" spans="1:7">
      <c r="A17" s="18"/>
      <c r="B17" s="55"/>
      <c r="C17" s="56"/>
      <c r="D17" s="40"/>
      <c r="E17" s="42"/>
      <c r="F17" s="52"/>
      <c r="G17" s="52"/>
    </row>
    <row r="18" spans="1:7">
      <c r="A18" s="8">
        <v>10</v>
      </c>
      <c r="B18" s="9" t="s">
        <v>20</v>
      </c>
      <c r="C18" s="9"/>
      <c r="D18" s="10">
        <v>78</v>
      </c>
      <c r="E18" s="11">
        <v>78</v>
      </c>
      <c r="F18" s="12">
        <f>D18/E18*100</f>
        <v>100</v>
      </c>
      <c r="G18" s="9" t="s">
        <v>10</v>
      </c>
    </row>
    <row r="19" spans="1:7">
      <c r="A19" s="8">
        <v>11</v>
      </c>
      <c r="B19" s="9" t="s">
        <v>21</v>
      </c>
      <c r="C19" s="9"/>
      <c r="D19" s="10">
        <v>0</v>
      </c>
      <c r="E19" s="11">
        <v>0</v>
      </c>
      <c r="F19" s="12" t="e">
        <f>D19/E19*100</f>
        <v>#DIV/0!</v>
      </c>
      <c r="G19" s="9" t="s">
        <v>10</v>
      </c>
    </row>
    <row r="20" spans="1:7">
      <c r="A20" s="8">
        <v>12</v>
      </c>
      <c r="B20" s="9" t="s">
        <v>22</v>
      </c>
      <c r="C20" s="9"/>
      <c r="D20" s="15"/>
      <c r="E20" s="15"/>
      <c r="F20" s="12" t="e">
        <f>D20/E20*100</f>
        <v>#DIV/0!</v>
      </c>
      <c r="G20" s="9" t="s">
        <v>10</v>
      </c>
    </row>
    <row r="21" spans="1:7">
      <c r="A21" s="8">
        <v>13</v>
      </c>
      <c r="B21" s="9" t="s">
        <v>23</v>
      </c>
      <c r="C21" s="9"/>
      <c r="D21" s="19"/>
      <c r="E21" s="20"/>
      <c r="F21" s="21"/>
      <c r="G21" s="16" t="s">
        <v>17</v>
      </c>
    </row>
    <row r="22" spans="1:7">
      <c r="A22" s="8"/>
      <c r="B22" s="22" t="s">
        <v>24</v>
      </c>
      <c r="C22" s="23" t="s">
        <v>25</v>
      </c>
      <c r="D22" s="35">
        <v>6</v>
      </c>
      <c r="E22" s="36">
        <f>2/100000*244879</f>
        <v>4.8975800000000005</v>
      </c>
      <c r="F22" s="12">
        <f>D22/E22*2</f>
        <v>2.4501896855181537</v>
      </c>
      <c r="G22" s="9" t="s">
        <v>26</v>
      </c>
    </row>
    <row r="23" spans="1:7">
      <c r="A23" s="17"/>
      <c r="B23" s="24" t="s">
        <v>27</v>
      </c>
      <c r="C23" s="37" t="s">
        <v>28</v>
      </c>
      <c r="D23" s="39">
        <v>1763</v>
      </c>
      <c r="E23" s="41">
        <v>9965</v>
      </c>
      <c r="F23" s="43">
        <f>D23/E23*100</f>
        <v>17.691921726041144</v>
      </c>
      <c r="G23" s="17"/>
    </row>
    <row r="24" spans="1:7">
      <c r="A24" s="18"/>
      <c r="B24" s="25"/>
      <c r="C24" s="38"/>
      <c r="D24" s="40"/>
      <c r="E24" s="42"/>
      <c r="F24" s="44"/>
      <c r="G24" s="26"/>
    </row>
    <row r="25" spans="1:7">
      <c r="A25" s="8"/>
      <c r="B25" s="22" t="s">
        <v>29</v>
      </c>
      <c r="C25" s="23" t="s">
        <v>30</v>
      </c>
      <c r="D25" s="10">
        <v>326</v>
      </c>
      <c r="E25" s="11">
        <v>1127</v>
      </c>
      <c r="F25" s="12">
        <f>D25/E25*100</f>
        <v>28.926353149955634</v>
      </c>
      <c r="G25" s="9"/>
    </row>
    <row r="26" spans="1:7">
      <c r="A26" s="8"/>
      <c r="B26" s="22" t="s">
        <v>31</v>
      </c>
      <c r="C26" s="23" t="s">
        <v>32</v>
      </c>
      <c r="D26" s="10">
        <v>15</v>
      </c>
      <c r="E26" s="10">
        <v>15</v>
      </c>
      <c r="F26" s="12">
        <f>D26/E26*100</f>
        <v>100</v>
      </c>
      <c r="G26" s="9"/>
    </row>
    <row r="27" spans="1:7">
      <c r="A27" s="8"/>
      <c r="B27" s="22" t="s">
        <v>33</v>
      </c>
      <c r="C27" s="23" t="s">
        <v>34</v>
      </c>
      <c r="D27" s="10">
        <v>16337</v>
      </c>
      <c r="E27" s="11">
        <v>16337</v>
      </c>
      <c r="F27" s="12">
        <f>D27/E27*100</f>
        <v>100</v>
      </c>
      <c r="G27" s="9"/>
    </row>
    <row r="28" spans="1:7">
      <c r="A28" s="8">
        <v>14</v>
      </c>
      <c r="B28" s="27" t="s">
        <v>35</v>
      </c>
      <c r="C28" s="9"/>
      <c r="D28" s="19"/>
      <c r="E28" s="20"/>
      <c r="F28" s="21"/>
      <c r="G28" s="9" t="s">
        <v>36</v>
      </c>
    </row>
    <row r="29" spans="1:7">
      <c r="A29" s="28"/>
      <c r="B29" s="29" t="s">
        <v>24</v>
      </c>
      <c r="C29" s="48" t="s">
        <v>37</v>
      </c>
      <c r="D29" s="39">
        <v>19675</v>
      </c>
      <c r="E29" s="41">
        <v>277807</v>
      </c>
      <c r="F29" s="43">
        <f>D29/E29*100</f>
        <v>7.0822549467795977</v>
      </c>
      <c r="G29" s="51"/>
    </row>
    <row r="30" spans="1:7">
      <c r="A30" s="30"/>
      <c r="B30" s="31"/>
      <c r="C30" s="60"/>
      <c r="D30" s="40"/>
      <c r="E30" s="42"/>
      <c r="F30" s="44"/>
      <c r="G30" s="52"/>
    </row>
    <row r="31" spans="1:7">
      <c r="A31" s="17">
        <v>15</v>
      </c>
      <c r="B31" s="57" t="s">
        <v>38</v>
      </c>
      <c r="C31" s="37"/>
      <c r="D31" s="39">
        <v>122</v>
      </c>
      <c r="E31" s="41">
        <v>4167</v>
      </c>
      <c r="F31" s="58">
        <f>D31/E31*100</f>
        <v>2.9277657787377009</v>
      </c>
      <c r="G31" s="51" t="s">
        <v>36</v>
      </c>
    </row>
    <row r="32" spans="1:7">
      <c r="A32" s="18"/>
      <c r="B32" s="49"/>
      <c r="C32" s="38"/>
      <c r="D32" s="40"/>
      <c r="E32" s="42"/>
      <c r="F32" s="59"/>
      <c r="G32" s="52"/>
    </row>
    <row r="33" spans="1:7">
      <c r="A33" s="13">
        <v>16</v>
      </c>
      <c r="B33" s="57" t="s">
        <v>39</v>
      </c>
      <c r="C33" s="37"/>
      <c r="D33" s="39">
        <v>5</v>
      </c>
      <c r="E33" s="41">
        <v>5</v>
      </c>
      <c r="F33" s="43">
        <f>D33/E33*100</f>
        <v>100</v>
      </c>
      <c r="G33" s="51" t="s">
        <v>36</v>
      </c>
    </row>
    <row r="34" spans="1:7">
      <c r="A34" s="14"/>
      <c r="B34" s="49"/>
      <c r="C34" s="38"/>
      <c r="D34" s="40"/>
      <c r="E34" s="42"/>
      <c r="F34" s="44"/>
      <c r="G34" s="52"/>
    </row>
    <row r="35" spans="1:7">
      <c r="A35" s="13">
        <v>17</v>
      </c>
      <c r="B35" s="47" t="s">
        <v>40</v>
      </c>
      <c r="C35" s="48"/>
      <c r="D35" s="39">
        <v>21</v>
      </c>
      <c r="E35" s="62">
        <v>21</v>
      </c>
      <c r="F35" s="43">
        <f>D35/E35*100</f>
        <v>100</v>
      </c>
      <c r="G35" s="64" t="s">
        <v>17</v>
      </c>
    </row>
    <row r="36" spans="1:7">
      <c r="A36" s="14"/>
      <c r="B36" s="49"/>
      <c r="C36" s="38"/>
      <c r="D36" s="40"/>
      <c r="E36" s="63"/>
      <c r="F36" s="52"/>
      <c r="G36" s="52"/>
    </row>
    <row r="37" spans="1:7">
      <c r="A37" s="8">
        <v>18</v>
      </c>
      <c r="B37" s="9" t="s">
        <v>41</v>
      </c>
      <c r="C37" s="9"/>
      <c r="D37" s="19">
        <v>0</v>
      </c>
      <c r="E37" s="11">
        <v>205</v>
      </c>
      <c r="F37" s="12">
        <f>D30/E37*100</f>
        <v>0</v>
      </c>
      <c r="G37" s="32" t="s">
        <v>42</v>
      </c>
    </row>
    <row r="39" spans="1:7">
      <c r="E39" s="65"/>
      <c r="F39" s="61"/>
      <c r="G39" s="61"/>
    </row>
    <row r="40" spans="1:7">
      <c r="E40" s="65" t="s">
        <v>43</v>
      </c>
      <c r="F40" s="61"/>
      <c r="G40" s="61"/>
    </row>
    <row r="41" spans="1:7">
      <c r="E41" s="65" t="s">
        <v>44</v>
      </c>
      <c r="F41" s="61"/>
      <c r="G41" s="61"/>
    </row>
    <row r="42" spans="1:7">
      <c r="E42" s="65" t="s">
        <v>45</v>
      </c>
      <c r="F42" s="61"/>
      <c r="G42" s="61"/>
    </row>
    <row r="43" spans="1:7">
      <c r="E43" s="33"/>
      <c r="F43" s="33"/>
      <c r="G43" s="33"/>
    </row>
    <row r="44" spans="1:7">
      <c r="E44" s="33"/>
      <c r="F44" s="33"/>
      <c r="G44" s="33"/>
    </row>
    <row r="46" spans="1:7">
      <c r="E46" s="34" t="s">
        <v>46</v>
      </c>
      <c r="F46" s="34"/>
    </row>
    <row r="47" spans="1:7">
      <c r="E47" s="66" t="s">
        <v>47</v>
      </c>
      <c r="F47" s="66"/>
      <c r="G47" s="66"/>
    </row>
    <row r="48" spans="1:7">
      <c r="E48" s="61" t="s">
        <v>48</v>
      </c>
      <c r="F48" s="61"/>
      <c r="G48" s="61"/>
    </row>
  </sheetData>
  <mergeCells count="42">
    <mergeCell ref="E48:G48"/>
    <mergeCell ref="B33:C34"/>
    <mergeCell ref="D33:D34"/>
    <mergeCell ref="E33:E34"/>
    <mergeCell ref="F33:F34"/>
    <mergeCell ref="G33:G34"/>
    <mergeCell ref="B35:C36"/>
    <mergeCell ref="D35:D36"/>
    <mergeCell ref="E35:E36"/>
    <mergeCell ref="F35:F36"/>
    <mergeCell ref="G35:G36"/>
    <mergeCell ref="E39:G39"/>
    <mergeCell ref="E40:G40"/>
    <mergeCell ref="E41:G41"/>
    <mergeCell ref="E42:G42"/>
    <mergeCell ref="E47:G47"/>
    <mergeCell ref="C29:C30"/>
    <mergeCell ref="D29:D30"/>
    <mergeCell ref="E29:E30"/>
    <mergeCell ref="F29:F30"/>
    <mergeCell ref="G29:G30"/>
    <mergeCell ref="B31:C32"/>
    <mergeCell ref="D31:D32"/>
    <mergeCell ref="E31:E32"/>
    <mergeCell ref="F31:F32"/>
    <mergeCell ref="G31:G32"/>
    <mergeCell ref="C23:C24"/>
    <mergeCell ref="D23:D24"/>
    <mergeCell ref="E23:E24"/>
    <mergeCell ref="F23:F24"/>
    <mergeCell ref="A1:G1"/>
    <mergeCell ref="A2:G2"/>
    <mergeCell ref="B9:C10"/>
    <mergeCell ref="D9:D10"/>
    <mergeCell ref="E9:E10"/>
    <mergeCell ref="F9:F10"/>
    <mergeCell ref="G9:G10"/>
    <mergeCell ref="B16:C17"/>
    <mergeCell ref="D16:D17"/>
    <mergeCell ref="E16:E17"/>
    <mergeCell ref="F16:F17"/>
    <mergeCell ref="G16:G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ApisTECH</dc:creator>
  <cp:lastModifiedBy>ApisTECH</cp:lastModifiedBy>
  <dcterms:created xsi:type="dcterms:W3CDTF">2011-09-29T04:33:28Z</dcterms:created>
  <dcterms:modified xsi:type="dcterms:W3CDTF">2011-09-30T01:38:48Z</dcterms:modified>
</cp:coreProperties>
</file>