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<sst xmlns="http://schemas.openxmlformats.org/spreadsheetml/2006/main" count="39" uniqueCount="39">
  <si>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</si>
  <si>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</si>
  <si>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</si>
  <si>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</si>
  <si>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</si>
  <si>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</si>
  <si>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</si>
  <si>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</si>
  <si>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</si>
  <si>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</si>
  <si>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</si>
  <si>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</si>
  <si>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</si>
  <si>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</si>
  <si>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</si>
  <si>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</si>
  <si>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</si>
  <si>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</si>
  <si>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</si>
  <si>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</si>
  <si>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</si>
  <si>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</si>
  <si>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</si>
  <si>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</si>
  <si>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</si>
  <si>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</si>
  <si>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</si>
  <si>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</si>
  <si>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</si>
  <si>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</si>
  <si>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</si>
  <si>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</si>
  <si>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</si>
  <si>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</si>
  <si>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</si>
  <si>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</si>
  <si>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</si>
  <si>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KABUPATEN NGANJUK</t>
  </si>
  <si>
    <t>TRIWULAN 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</si>
</sst>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2" fontId="45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3" fontId="0" fillId="0" borderId="13" xfId="0" applyNumberFormat="1" applyBorder="1" applyAlignment="1">
      <alignment horizontal="center" vertical="center"/>
    </xf>
    <xf numFmtId="2" fontId="45" fillId="0" borderId="13" xfId="0" applyNumberFormat="1" applyFont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 wrapText="1"/>
    </xf>
    <xf numFmtId="3" fontId="45" fillId="33" borderId="13" xfId="0" applyNumberFormat="1" applyFont="1" applyFill="1" applyBorder="1" applyAlignment="1">
      <alignment horizontal="center"/>
    </xf>
    <xf numFmtId="2" fontId="45" fillId="33" borderId="13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2" fontId="45" fillId="34" borderId="13" xfId="0" applyNumberFormat="1" applyFont="1" applyFill="1" applyBorder="1" applyAlignment="1">
      <alignment horizontal="center"/>
    </xf>
    <xf numFmtId="0" fontId="45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29</xdr:row>
      <xdr:rowOff>142875</xdr:rowOff>
    </xdr:from>
    <xdr:to>
      <xdr:col>7</xdr:col>
      <xdr:colOff>104775</xdr:colOff>
      <xdr:row>39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6362700"/>
          <a:ext cx="27051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UDIEV~1\LOCALS~1\Temp\FORM%20SPM%20TW....%20THN%20.....KAB-KOTA....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SPM"/>
      <sheetName val="SPM Tri I"/>
      <sheetName val="spm banding renstra triwulan I"/>
      <sheetName val="KESGA"/>
      <sheetName val="P2PL"/>
      <sheetName val="Yankes"/>
      <sheetName val="Promkes"/>
      <sheetName val="SPM Tri II"/>
      <sheetName val="spm banding renstra triwulan II"/>
      <sheetName val="spm+renstra+rpjm"/>
      <sheetName val="KESGA tri2"/>
      <sheetName val="P2PL tri2"/>
      <sheetName val="Yankes tri2"/>
      <sheetName val="Promkes tri2"/>
      <sheetName val="SPM Tri III"/>
      <sheetName val="KESGA tri3"/>
      <sheetName val="P2PL tri3"/>
      <sheetName val="Yankes tri3"/>
      <sheetName val="Promkes tri3"/>
      <sheetName val="breakdown 20 pkm"/>
    </sheetNames>
    <sheetDataSet>
      <sheetData sheetId="3">
        <row r="7">
          <cell r="D7">
            <v>3874</v>
          </cell>
          <cell r="E7">
            <v>19017</v>
          </cell>
        </row>
        <row r="8">
          <cell r="D8">
            <v>790</v>
          </cell>
          <cell r="E8">
            <v>3803</v>
          </cell>
        </row>
        <row r="9">
          <cell r="D9">
            <v>3838</v>
          </cell>
          <cell r="E9">
            <v>17461</v>
          </cell>
        </row>
        <row r="11">
          <cell r="D11">
            <v>3643</v>
          </cell>
          <cell r="E11">
            <v>17461</v>
          </cell>
        </row>
        <row r="12">
          <cell r="D12">
            <v>488</v>
          </cell>
          <cell r="E12">
            <v>2593</v>
          </cell>
        </row>
        <row r="13">
          <cell r="D13">
            <v>3587</v>
          </cell>
          <cell r="E13">
            <v>17288</v>
          </cell>
        </row>
        <row r="14">
          <cell r="D14">
            <v>13113</v>
          </cell>
          <cell r="E14">
            <v>66923</v>
          </cell>
        </row>
        <row r="15">
          <cell r="D15">
            <v>1929</v>
          </cell>
          <cell r="E15">
            <v>2944</v>
          </cell>
        </row>
        <row r="16">
          <cell r="D16">
            <v>103</v>
          </cell>
          <cell r="E16">
            <v>103</v>
          </cell>
        </row>
        <row r="17">
          <cell r="D17">
            <v>0</v>
          </cell>
          <cell r="E17">
            <v>17188</v>
          </cell>
        </row>
        <row r="18">
          <cell r="D18">
            <v>186334</v>
          </cell>
          <cell r="E18">
            <v>211841</v>
          </cell>
        </row>
      </sheetData>
      <sheetData sheetId="4">
        <row r="7">
          <cell r="D7">
            <v>70</v>
          </cell>
          <cell r="E7">
            <v>284</v>
          </cell>
        </row>
        <row r="10">
          <cell r="D10">
            <v>1234</v>
          </cell>
          <cell r="E10">
            <v>83473</v>
          </cell>
        </row>
        <row r="11">
          <cell r="D11">
            <v>134</v>
          </cell>
          <cell r="E11">
            <v>1131</v>
          </cell>
        </row>
        <row r="12">
          <cell r="D12">
            <v>32</v>
          </cell>
          <cell r="E12">
            <v>32</v>
          </cell>
        </row>
        <row r="13">
          <cell r="D13">
            <v>5773</v>
          </cell>
          <cell r="E13">
            <v>43427</v>
          </cell>
        </row>
        <row r="14">
          <cell r="D14">
            <v>3</v>
          </cell>
          <cell r="E14">
            <v>3</v>
          </cell>
        </row>
      </sheetData>
      <sheetData sheetId="5">
        <row r="8">
          <cell r="D8">
            <v>55273</v>
          </cell>
          <cell r="E8">
            <v>310239</v>
          </cell>
        </row>
        <row r="9">
          <cell r="D9">
            <v>876</v>
          </cell>
          <cell r="E9">
            <v>4653.585</v>
          </cell>
        </row>
        <row r="10">
          <cell r="D10">
            <v>6</v>
          </cell>
          <cell r="E10">
            <v>6</v>
          </cell>
        </row>
      </sheetData>
      <sheetData sheetId="6">
        <row r="7">
          <cell r="D7">
            <v>284</v>
          </cell>
          <cell r="E7">
            <v>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B9" sqref="B9:C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5" t="s">
        <v>36</v>
      </c>
      <c r="B1" s="25"/>
      <c r="C1" s="25"/>
      <c r="D1" s="25"/>
      <c r="E1" s="25"/>
      <c r="F1" s="25"/>
      <c r="G1" s="25"/>
    </row>
    <row r="2" spans="1:7" ht="13.5" customHeight="1">
      <c r="A2" s="27"/>
      <c r="B2" s="27"/>
      <c r="C2" s="27"/>
      <c r="D2" s="27"/>
      <c r="E2" s="27"/>
      <c r="F2" s="27"/>
      <c r="G2" s="27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38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5">
        <f>'[1]KESGA'!D7</f>
        <v>3874</v>
      </c>
      <c r="E7" s="15">
        <f>'[1]KESGA'!E7</f>
        <v>19017</v>
      </c>
      <c r="F7" s="11">
        <f>D7/E7*100</f>
        <v>20.37124677919756</v>
      </c>
      <c r="G7" s="10"/>
    </row>
    <row r="8" spans="1:7" ht="15" customHeight="1">
      <c r="A8" s="9">
        <v>2</v>
      </c>
      <c r="B8" s="10" t="s">
        <v>5</v>
      </c>
      <c r="C8" s="10"/>
      <c r="D8" s="15">
        <f>'[1]KESGA'!D8</f>
        <v>790</v>
      </c>
      <c r="E8" s="15">
        <f>'[1]KESGA'!E8</f>
        <v>3803</v>
      </c>
      <c r="F8" s="11">
        <f aca="true" t="shared" si="0" ref="F8:F30">D8/E8*100</f>
        <v>20.773073889034972</v>
      </c>
      <c r="G8" s="10"/>
    </row>
    <row r="9" spans="1:7" ht="27" customHeight="1">
      <c r="A9" s="12">
        <v>3</v>
      </c>
      <c r="B9" s="29" t="s">
        <v>33</v>
      </c>
      <c r="C9" s="30"/>
      <c r="D9" s="15">
        <f>'[1]KESGA'!D9</f>
        <v>3838</v>
      </c>
      <c r="E9" s="15">
        <f>'[1]KESGA'!E9</f>
        <v>17461</v>
      </c>
      <c r="F9" s="16">
        <f t="shared" si="0"/>
        <v>21.980413492927095</v>
      </c>
      <c r="G9" s="10"/>
    </row>
    <row r="10" spans="1:7" ht="15" customHeight="1">
      <c r="A10" s="9">
        <v>4</v>
      </c>
      <c r="B10" s="10" t="s">
        <v>6</v>
      </c>
      <c r="C10" s="10"/>
      <c r="D10" s="15">
        <f>'[1]KESGA'!D11</f>
        <v>3643</v>
      </c>
      <c r="E10" s="15">
        <f>'[1]KESGA'!E11</f>
        <v>17461</v>
      </c>
      <c r="F10" s="11">
        <f>D10/E10*100</f>
        <v>20.863638966840387</v>
      </c>
      <c r="G10" s="10"/>
    </row>
    <row r="11" spans="1:7" ht="15" customHeight="1">
      <c r="A11" s="9">
        <v>5</v>
      </c>
      <c r="B11" s="10" t="s">
        <v>7</v>
      </c>
      <c r="C11" s="10"/>
      <c r="D11" s="15">
        <f>'[1]KESGA'!D12</f>
        <v>488</v>
      </c>
      <c r="E11" s="15">
        <f>'[1]KESGA'!E12</f>
        <v>2593</v>
      </c>
      <c r="F11" s="11">
        <f>D11/E11*100</f>
        <v>18.819899730042422</v>
      </c>
      <c r="G11" s="10"/>
    </row>
    <row r="12" spans="1:7" ht="15" customHeight="1">
      <c r="A12" s="9">
        <v>6</v>
      </c>
      <c r="B12" s="10" t="s">
        <v>8</v>
      </c>
      <c r="C12" s="10"/>
      <c r="D12" s="15">
        <f>'[1]KESGA'!D13</f>
        <v>3587</v>
      </c>
      <c r="E12" s="15">
        <f>'[1]KESGA'!E13</f>
        <v>17288</v>
      </c>
      <c r="F12" s="11">
        <f>D12/E12*100</f>
        <v>20.748496066635816</v>
      </c>
      <c r="G12" s="10"/>
    </row>
    <row r="13" spans="1:7" ht="15" customHeight="1">
      <c r="A13" s="9">
        <v>7</v>
      </c>
      <c r="B13" s="10" t="s">
        <v>9</v>
      </c>
      <c r="C13" s="10"/>
      <c r="D13" s="15">
        <f>'[1]P2PL'!D7</f>
        <v>70</v>
      </c>
      <c r="E13" s="15">
        <f>'[1]P2PL'!E7</f>
        <v>284</v>
      </c>
      <c r="F13" s="11">
        <f>D13/E13*100</f>
        <v>24.647887323943664</v>
      </c>
      <c r="G13" s="10"/>
    </row>
    <row r="14" spans="1:7" ht="15" customHeight="1">
      <c r="A14" s="9">
        <v>8</v>
      </c>
      <c r="B14" s="10" t="s">
        <v>10</v>
      </c>
      <c r="C14" s="10"/>
      <c r="D14" s="15">
        <f>'[1]KESGA'!D14</f>
        <v>13113</v>
      </c>
      <c r="E14" s="15">
        <f>'[1]KESGA'!E14</f>
        <v>66923</v>
      </c>
      <c r="F14" s="11">
        <f>D14/E14*100</f>
        <v>19.59416045305799</v>
      </c>
      <c r="G14" s="10"/>
    </row>
    <row r="15" spans="1:7" ht="15" customHeight="1">
      <c r="A15" s="9">
        <v>9</v>
      </c>
      <c r="B15" s="10" t="s">
        <v>11</v>
      </c>
      <c r="C15" s="10"/>
      <c r="D15" s="15">
        <f>'[1]KESGA'!D15</f>
        <v>1929</v>
      </c>
      <c r="E15" s="17">
        <f>'[1]KESGA'!E15</f>
        <v>2944</v>
      </c>
      <c r="F15" s="11">
        <f t="shared" si="0"/>
        <v>65.52309782608695</v>
      </c>
      <c r="G15" s="10"/>
    </row>
    <row r="16" spans="1:7" ht="15" customHeight="1">
      <c r="A16" s="9">
        <v>10</v>
      </c>
      <c r="B16" s="10" t="s">
        <v>12</v>
      </c>
      <c r="C16" s="10"/>
      <c r="D16" s="15">
        <f>'[1]KESGA'!D16</f>
        <v>103</v>
      </c>
      <c r="E16" s="15">
        <f>'[1]KESGA'!E16</f>
        <v>103</v>
      </c>
      <c r="F16" s="11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8">
        <f>'[1]KESGA'!D17</f>
        <v>0</v>
      </c>
      <c r="E17" s="15">
        <f>'[1]KESGA'!E17</f>
        <v>17188</v>
      </c>
      <c r="F17" s="11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15">
        <f>'[1]KESGA'!D18</f>
        <v>186334</v>
      </c>
      <c r="E18" s="15">
        <f>'[1]KESGA'!E18</f>
        <v>211841</v>
      </c>
      <c r="F18" s="11">
        <f>D18/E18*100</f>
        <v>87.95936575072814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20"/>
      <c r="G19" s="21"/>
    </row>
    <row r="20" spans="1:7" ht="15" customHeight="1">
      <c r="A20" s="9"/>
      <c r="B20" s="13" t="s">
        <v>16</v>
      </c>
      <c r="C20" s="14" t="s">
        <v>25</v>
      </c>
      <c r="D20" s="15">
        <f>'[1]P2PL'!D9</f>
        <v>0</v>
      </c>
      <c r="E20" s="15">
        <f>'[1]P2PL'!E9</f>
        <v>0</v>
      </c>
      <c r="F20" s="11" t="e">
        <f>D20/E20*2</f>
        <v>#DIV/0!</v>
      </c>
      <c r="G20" s="10"/>
    </row>
    <row r="21" spans="1:7" ht="15" customHeight="1">
      <c r="A21" s="9"/>
      <c r="B21" s="13" t="s">
        <v>17</v>
      </c>
      <c r="C21" s="14" t="s">
        <v>26</v>
      </c>
      <c r="D21" s="15">
        <f>'[1]P2PL'!D10</f>
        <v>1234</v>
      </c>
      <c r="E21" s="15">
        <f>'[1]P2PL'!E10</f>
        <v>83473</v>
      </c>
      <c r="F21" s="11">
        <f t="shared" si="0"/>
        <v>1.4783223317719503</v>
      </c>
      <c r="G21" s="10"/>
    </row>
    <row r="22" spans="1:7" ht="15" customHeight="1">
      <c r="A22" s="9"/>
      <c r="B22" s="13" t="s">
        <v>18</v>
      </c>
      <c r="C22" s="14" t="s">
        <v>27</v>
      </c>
      <c r="D22" s="15">
        <f>'[1]P2PL'!D11</f>
        <v>134</v>
      </c>
      <c r="E22" s="15">
        <f>'[1]P2PL'!E11</f>
        <v>1131</v>
      </c>
      <c r="F22" s="11">
        <f t="shared" si="0"/>
        <v>11.84792219274978</v>
      </c>
      <c r="G22" s="10"/>
    </row>
    <row r="23" spans="1:7" ht="15" customHeight="1">
      <c r="A23" s="9"/>
      <c r="B23" s="13" t="s">
        <v>19</v>
      </c>
      <c r="C23" s="14" t="s">
        <v>28</v>
      </c>
      <c r="D23" s="15">
        <f>'[1]P2PL'!D12</f>
        <v>32</v>
      </c>
      <c r="E23" s="15">
        <f>'[1]P2PL'!E12</f>
        <v>32</v>
      </c>
      <c r="F23" s="11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5">
        <f>'[1]P2PL'!D13</f>
        <v>5773</v>
      </c>
      <c r="E24" s="15">
        <f>'[1]P2PL'!E13</f>
        <v>43427</v>
      </c>
      <c r="F24" s="11">
        <f t="shared" si="0"/>
        <v>13.293573122711678</v>
      </c>
      <c r="G24" s="10"/>
    </row>
    <row r="25" spans="1:7" ht="15" customHeight="1">
      <c r="A25" s="9">
        <v>14</v>
      </c>
      <c r="B25" s="10" t="s">
        <v>30</v>
      </c>
      <c r="C25" s="10"/>
      <c r="D25" s="19"/>
      <c r="E25" s="19"/>
      <c r="F25" s="20"/>
      <c r="G25" s="21"/>
    </row>
    <row r="26" spans="1:7" ht="15" customHeight="1">
      <c r="A26" s="9"/>
      <c r="B26" s="13" t="s">
        <v>32</v>
      </c>
      <c r="C26" s="14" t="s">
        <v>31</v>
      </c>
      <c r="D26" s="15">
        <f>'[1]Yankes'!D8</f>
        <v>55273</v>
      </c>
      <c r="E26" s="15">
        <f>'[1]Yankes'!E8</f>
        <v>310239</v>
      </c>
      <c r="F26" s="22">
        <f t="shared" si="0"/>
        <v>17.81626423499302</v>
      </c>
      <c r="G26" s="23"/>
    </row>
    <row r="27" spans="1:7" ht="15" customHeight="1">
      <c r="A27" s="9">
        <v>15</v>
      </c>
      <c r="B27" s="10" t="s">
        <v>21</v>
      </c>
      <c r="C27" s="10"/>
      <c r="D27" s="15">
        <f>'[1]Yankes'!D9</f>
        <v>876</v>
      </c>
      <c r="E27" s="15">
        <f>'[1]Yankes'!E9</f>
        <v>4653.585</v>
      </c>
      <c r="F27" s="11">
        <f t="shared" si="0"/>
        <v>18.82419682889643</v>
      </c>
      <c r="G27" s="10"/>
    </row>
    <row r="28" spans="1:7" ht="27" customHeight="1">
      <c r="A28" s="12">
        <v>16</v>
      </c>
      <c r="B28" s="29" t="s">
        <v>35</v>
      </c>
      <c r="C28" s="30"/>
      <c r="D28" s="15">
        <f>'[1]Yankes'!D10</f>
        <v>6</v>
      </c>
      <c r="E28" s="15">
        <f>'[1]Yankes'!E10</f>
        <v>6</v>
      </c>
      <c r="F28" s="11">
        <f t="shared" si="0"/>
        <v>100</v>
      </c>
      <c r="G28" s="10"/>
    </row>
    <row r="29" spans="1:7" ht="15" customHeight="1">
      <c r="A29" s="12">
        <v>17</v>
      </c>
      <c r="B29" s="29" t="s">
        <v>34</v>
      </c>
      <c r="C29" s="30"/>
      <c r="D29" s="15">
        <f>'[1]P2PL'!D14</f>
        <v>3</v>
      </c>
      <c r="E29" s="15">
        <f>'[1]P2PL'!E14</f>
        <v>3</v>
      </c>
      <c r="F29" s="11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5">
        <f>'[1]Promkes'!D7</f>
        <v>284</v>
      </c>
      <c r="E30" s="15">
        <f>'[1]Promkes'!E7</f>
        <v>284</v>
      </c>
      <c r="F30" s="11">
        <f t="shared" si="0"/>
        <v>100</v>
      </c>
      <c r="G30" s="10"/>
    </row>
    <row r="31" ht="18" customHeight="1"/>
    <row r="32" spans="5:7" ht="14.25" customHeight="1">
      <c r="E32" s="28"/>
      <c r="F32" s="24"/>
      <c r="G32" s="24"/>
    </row>
    <row r="33" spans="5:7" ht="15" customHeight="1">
      <c r="E33" s="24"/>
      <c r="F33" s="24"/>
      <c r="G33" s="24"/>
    </row>
    <row r="34" spans="5:7" ht="17.25" customHeight="1">
      <c r="E34" s="24"/>
      <c r="F34" s="24"/>
      <c r="G34" s="24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6"/>
      <c r="F38" s="26"/>
      <c r="G38" s="26"/>
    </row>
    <row r="39" spans="5:7" ht="15" customHeight="1">
      <c r="E39" s="24"/>
      <c r="F39" s="24"/>
      <c r="G39" s="24"/>
    </row>
    <row r="40" spans="5:7" ht="15" customHeight="1">
      <c r="E40" s="24"/>
      <c r="F40" s="24"/>
      <c r="G40" s="24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Yudi E</cp:lastModifiedBy>
  <cp:lastPrinted>2011-08-08T02:23:20Z</cp:lastPrinted>
  <dcterms:created xsi:type="dcterms:W3CDTF">2009-02-26T02:42:51Z</dcterms:created>
  <dcterms:modified xsi:type="dcterms:W3CDTF">2011-09-22T20:00:17Z</dcterms:modified>
  <cp:category/>
  <cp:version/>
  <cp:contentType/>
  <cp:contentStatus/>
</cp:coreProperties>
</file>