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7290" activeTab="0"/>
  </bookViews>
  <sheets>
    <sheet name="2010" sheetId="1" r:id="rId1"/>
  </sheets>
  <externalReferences>
    <externalReference r:id="rId4"/>
  </externalReferences>
  <definedNames>
    <definedName name="_xlnm.Print_Area" localSheetId="0">'2010'!$A$2:$I$23</definedName>
  </definedNames>
  <calcPr fullCalcOnLoad="1"/>
</workbook>
</file>

<file path=xl/sharedStrings.xml><?xml version="1.0" encoding="utf-8"?>
<sst xmlns="http://schemas.openxmlformats.org/spreadsheetml/2006/main" count="67" uniqueCount="67">
  <si>
    <t>FORM KHUSUS SPM</t>
  </si>
  <si>
    <t>NO</t>
  </si>
  <si>
    <t>INDIKATOR</t>
  </si>
  <si>
    <t>TARGET</t>
  </si>
  <si>
    <t>SUMBER DATA</t>
  </si>
  <si>
    <t>KET</t>
  </si>
  <si>
    <t>TOTAL</t>
  </si>
  <si>
    <t>Pembilang</t>
  </si>
  <si>
    <t>Penyebut</t>
  </si>
  <si>
    <t>%</t>
  </si>
  <si>
    <t>CAKUPAN KUNJUNGAN IBU HAMIL K4</t>
  </si>
  <si>
    <t>KABUPATEN SAMPANG</t>
  </si>
  <si>
    <t xml:space="preserve">KEPALA DINAS KESEHATAN </t>
  </si>
  <si>
    <t>MONITORING DATA PENCAPAIAN INDIKATOR SPM KABUPATEN / KOTA :   SAMPANG</t>
  </si>
  <si>
    <t>PELAYANAN KESEHATAN DASAR</t>
  </si>
  <si>
    <t>I</t>
  </si>
  <si>
    <t>CAKUPAN PELAYANAN NIFAS</t>
  </si>
  <si>
    <t xml:space="preserve">CAKUPAN NEONATUS DENGAN KOMPLIKASI YANG DITANGANI </t>
  </si>
  <si>
    <t xml:space="preserve">CAKUPAN KUNJUNGAN BAYI </t>
  </si>
  <si>
    <t xml:space="preserve">CAKUPAN DESA / KELURAHAN UNIVERSAL CHILD IMMUNIZATION (UCI) </t>
  </si>
  <si>
    <t xml:space="preserve">CAKUPAN KOMPLIKASI KEBIDANAN YANG DITANGANI </t>
  </si>
  <si>
    <t xml:space="preserve">CAKUPAN PERTOLONGAN PERSALINAN OLEH NAKES YANG MEMILIKI  KOMPETENSI KEBIDANAN </t>
  </si>
  <si>
    <t xml:space="preserve">CAKUPAN PELAYANAN  ANAK BALITA  </t>
  </si>
  <si>
    <t xml:space="preserve">CAKUPAN BALITA GIZI BURUK MENDAPAT PERAWATAN </t>
  </si>
  <si>
    <t xml:space="preserve">CAKUPAN PENJARINGAN  KESEHATAN SISWA SD DAN SETINGKAT </t>
  </si>
  <si>
    <t xml:space="preserve">CAKUPAN PESERTA AKTIF KB </t>
  </si>
  <si>
    <t xml:space="preserve">CAKUPAN PELAYANAN KESEHATAN DASAR MASYARAKAT MISKIN </t>
  </si>
  <si>
    <t xml:space="preserve">CAKUPAN PELAYANAN KESEHATAN  RUJUKAN PASIEN MASYARAKAT MISKIN </t>
  </si>
  <si>
    <t xml:space="preserve">CAKUPAN PELAYANAN GAWAT DARURAT LEVEL 1 YANG HARUS DIBERIKAN SARANA KESEHATAN (RS) KAB/KOTA </t>
  </si>
  <si>
    <t xml:space="preserve">CAKUPAN DESA / KELURAHAN MENGALAMI KLB YANG DILAKUKAN PENYELIDIKAN  EPIDEMIOLOGI  &lt; 24 JAM </t>
  </si>
  <si>
    <t xml:space="preserve">CAKUPAN DESA SIAGA AKTIF  </t>
  </si>
  <si>
    <t>CAKUPAN PEMBERIAN MAKANAN PENDAMPING ASI PADA ANAK USIA 6-24 BL KELUARGA MISKIN</t>
  </si>
  <si>
    <t xml:space="preserve">CAKUPAN PENEMUAN DAN PENANGANAN PENDERITA PENYAKIT </t>
  </si>
  <si>
    <t>II</t>
  </si>
  <si>
    <t>PELAYANAN KESEHATAN RUJUKAN</t>
  </si>
  <si>
    <t>III</t>
  </si>
  <si>
    <t>PENYELIDIKAN EPIDEMIOLOGI &amp; KLB</t>
  </si>
  <si>
    <t>PROMOSI KESH &amp; PEMBERDAYAAN  MASY</t>
  </si>
  <si>
    <t>IV</t>
  </si>
  <si>
    <t>Laporan pelaksanaan audit maternal dan perinatal</t>
  </si>
  <si>
    <t>Kohort ibu, PWS KIA, LB 3</t>
  </si>
  <si>
    <t>Laporan Audit Maternal dan Perinatal</t>
  </si>
  <si>
    <t>Jumlah Pertolongan Persalinan oleh Tenaga Kesehatan</t>
  </si>
  <si>
    <t>Kohort LB3 ibu, PWS KIA</t>
  </si>
  <si>
    <t>Kohort bayi, dan di klinik</t>
  </si>
  <si>
    <t xml:space="preserve">laporan imunisasi </t>
  </si>
  <si>
    <t>Kohort balita</t>
  </si>
  <si>
    <t>Laporan MP-ASI, R1 gizi dan LB3</t>
  </si>
  <si>
    <t xml:space="preserve">Laporan R1 gizi dan LB3, Wabah, KLB gizi buruk </t>
  </si>
  <si>
    <t>Laporan UKS</t>
  </si>
  <si>
    <t>Formulir 2 KB</t>
  </si>
  <si>
    <t>Laporan kasus AFP non polio, pnemonia, TB Paru, DBD, Diare</t>
  </si>
  <si>
    <t>Jumlah kunjungan penderita Maskin</t>
  </si>
  <si>
    <t>Jumlah pasien maskin</t>
  </si>
  <si>
    <t>Pelayanan gawat darurat</t>
  </si>
  <si>
    <t>Laporan KLB dan W1</t>
  </si>
  <si>
    <t>Laporan PSM / UKBM</t>
  </si>
  <si>
    <t>a.AFP rate per 100.000 penduduk &lt; 15 tahun</t>
  </si>
  <si>
    <t>b.Penemuan Penderita Pneumonia balita</t>
  </si>
  <si>
    <t>c.Penemuan Pasien baru BTA positif</t>
  </si>
  <si>
    <t>d.Penemuan DBD yang ditangani</t>
  </si>
  <si>
    <t>e.Penemuan penderita diare</t>
  </si>
  <si>
    <t>Sampang,                                   2011</t>
  </si>
  <si>
    <t>dr.FIRMAN PRIA ABADI. MM</t>
  </si>
  <si>
    <t>Pembina Utama Muda</t>
  </si>
  <si>
    <t>NIP. 19580713 198803 1 008</t>
  </si>
  <si>
    <t>TAHUN 2011 TW 2</t>
  </si>
</sst>
</file>

<file path=xl/styles.xml><?xml version="1.0" encoding="utf-8"?>
<styleSheet xmlns="http://schemas.openxmlformats.org/spreadsheetml/2006/main">
  <numFmts count="32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%"/>
    <numFmt numFmtId="174" formatCode="0.000%"/>
    <numFmt numFmtId="175" formatCode="0.0000%"/>
    <numFmt numFmtId="176" formatCode="0_);\(0\)"/>
    <numFmt numFmtId="177" formatCode="#,##0.000_);\(#,##0.000\)"/>
    <numFmt numFmtId="178" formatCode="[$-421]dd\ mmmm\ yyyy"/>
    <numFmt numFmtId="179" formatCode="0.000"/>
    <numFmt numFmtId="180" formatCode="0.0000"/>
    <numFmt numFmtId="181" formatCode="0.00000"/>
    <numFmt numFmtId="182" formatCode="#,##0.0_);\(#,##0.0\)"/>
    <numFmt numFmtId="183" formatCode="_(* #,##0.0_);_(* \(#,##0.0\);_(* &quot;-&quot;_);_(@_)"/>
    <numFmt numFmtId="184" formatCode="_(* #,##0.00_);_(* \(#,##0.00\);_(* &quot;-&quot;_);_(@_)"/>
    <numFmt numFmtId="185" formatCode="_(* #,##0.0_);_(* \(#,##0.0\);_(* &quot;-&quot;?_);_(@_)"/>
    <numFmt numFmtId="186" formatCode="0.0000000"/>
    <numFmt numFmtId="187" formatCode="0.000000"/>
  </numFmts>
  <fonts count="2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16"/>
      <name val="Baskerville Old Face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/>
    </xf>
    <xf numFmtId="9" fontId="3" fillId="0" borderId="0" xfId="57" applyFont="1" applyAlignment="1">
      <alignment/>
    </xf>
    <xf numFmtId="9" fontId="0" fillId="0" borderId="0" xfId="57" applyAlignment="1">
      <alignment/>
    </xf>
    <xf numFmtId="9" fontId="3" fillId="0" borderId="0" xfId="57" applyFont="1" applyAlignment="1">
      <alignment horizontal="center"/>
    </xf>
    <xf numFmtId="0" fontId="0" fillId="0" borderId="0" xfId="0" applyBorder="1" applyAlignment="1">
      <alignment/>
    </xf>
    <xf numFmtId="184" fontId="3" fillId="0" borderId="0" xfId="43" applyNumberFormat="1" applyFont="1" applyBorder="1" applyAlignment="1">
      <alignment/>
    </xf>
    <xf numFmtId="9" fontId="3" fillId="0" borderId="14" xfId="57" applyFont="1" applyBorder="1" applyAlignment="1">
      <alignment/>
    </xf>
    <xf numFmtId="0" fontId="3" fillId="0" borderId="15" xfId="0" applyFont="1" applyBorder="1" applyAlignment="1">
      <alignment/>
    </xf>
    <xf numFmtId="9" fontId="3" fillId="0" borderId="16" xfId="0" applyNumberFormat="1" applyFont="1" applyBorder="1" applyAlignment="1">
      <alignment/>
    </xf>
    <xf numFmtId="9" fontId="3" fillId="0" borderId="16" xfId="57" applyFont="1" applyBorder="1" applyAlignment="1">
      <alignment/>
    </xf>
    <xf numFmtId="0" fontId="3" fillId="0" borderId="17" xfId="0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9" fontId="6" fillId="0" borderId="16" xfId="0" applyNumberFormat="1" applyFont="1" applyBorder="1" applyAlignment="1">
      <alignment horizontal="right" vertical="center"/>
    </xf>
    <xf numFmtId="9" fontId="6" fillId="0" borderId="14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0" fontId="6" fillId="0" borderId="21" xfId="0" applyFont="1" applyBorder="1" applyAlignment="1">
      <alignment horizontal="center"/>
    </xf>
    <xf numFmtId="0" fontId="6" fillId="0" borderId="16" xfId="0" applyFont="1" applyBorder="1" applyAlignment="1">
      <alignment vertical="center"/>
    </xf>
    <xf numFmtId="9" fontId="3" fillId="0" borderId="21" xfId="57" applyFont="1" applyBorder="1" applyAlignment="1">
      <alignment/>
    </xf>
    <xf numFmtId="184" fontId="3" fillId="0" borderId="21" xfId="43" applyNumberFormat="1" applyFont="1" applyBorder="1" applyAlignment="1">
      <alignment/>
    </xf>
    <xf numFmtId="2" fontId="3" fillId="0" borderId="21" xfId="57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9" fontId="3" fillId="0" borderId="16" xfId="57" applyFont="1" applyBorder="1" applyAlignment="1">
      <alignment horizontal="right"/>
    </xf>
    <xf numFmtId="41" fontId="3" fillId="0" borderId="16" xfId="43" applyNumberFormat="1" applyFont="1" applyBorder="1" applyAlignment="1">
      <alignment vertical="center"/>
    </xf>
    <xf numFmtId="41" fontId="3" fillId="0" borderId="14" xfId="43" applyNumberFormat="1" applyFont="1" applyBorder="1" applyAlignment="1">
      <alignment vertical="center"/>
    </xf>
    <xf numFmtId="2" fontId="3" fillId="0" borderId="16" xfId="57" applyNumberFormat="1" applyFont="1" applyBorder="1" applyAlignment="1">
      <alignment vertical="center"/>
    </xf>
    <xf numFmtId="2" fontId="3" fillId="0" borderId="16" xfId="43" applyNumberFormat="1" applyFont="1" applyBorder="1" applyAlignment="1">
      <alignment vertical="center"/>
    </xf>
    <xf numFmtId="2" fontId="3" fillId="0" borderId="14" xfId="43" applyNumberFormat="1" applyFont="1" applyBorder="1" applyAlignment="1">
      <alignment vertical="center"/>
    </xf>
    <xf numFmtId="0" fontId="3" fillId="0" borderId="0" xfId="0" applyFont="1" applyAlignment="1">
      <alignment wrapText="1"/>
    </xf>
    <xf numFmtId="9" fontId="3" fillId="0" borderId="0" xfId="57" applyFont="1" applyAlignment="1">
      <alignment wrapText="1"/>
    </xf>
    <xf numFmtId="0" fontId="0" fillId="0" borderId="0" xfId="0" applyAlignment="1">
      <alignment wrapText="1"/>
    </xf>
    <xf numFmtId="9" fontId="0" fillId="0" borderId="0" xfId="57" applyAlignment="1">
      <alignment wrapText="1"/>
    </xf>
    <xf numFmtId="0" fontId="1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9" fontId="3" fillId="0" borderId="0" xfId="57" applyFont="1" applyAlignment="1">
      <alignment horizontal="center"/>
    </xf>
    <xf numFmtId="9" fontId="4" fillId="0" borderId="0" xfId="57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PM%202010\spm'pervariabelpusk'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4"/>
      <sheetName val="Bumil risti ditangani"/>
      <sheetName val="PN"/>
      <sheetName val="nifas"/>
      <sheetName val="neo risti ditangani"/>
      <sheetName val="kunj bayi paripurna"/>
      <sheetName val="cak ds UCI"/>
      <sheetName val="tw1 uci"/>
      <sheetName val="kunj blita apras"/>
      <sheetName val="cak.pemb.MP-ASI"/>
      <sheetName val="cak.bal.gizi brkdirawat"/>
      <sheetName val="cak.penjaringan anak sd"/>
      <sheetName val="cak.pst kb aktif"/>
      <sheetName val="AFP"/>
      <sheetName val="pneumonia balita"/>
      <sheetName val="tb bta+"/>
      <sheetName val="DBD"/>
      <sheetName val="DIARE"/>
      <sheetName val="cak.yankes dsr miskin"/>
      <sheetName val="cak.yankes rujukan maskin"/>
      <sheetName val="cak.ds klb dilak.peny.epid"/>
      <sheetName val="cak.ds siaga aktif"/>
    </sheetNames>
    <sheetDataSet>
      <sheetData sheetId="11">
        <row r="28">
          <cell r="E28">
            <v>0</v>
          </cell>
          <cell r="F28">
            <v>0</v>
          </cell>
          <cell r="G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view="pageBreakPreview" zoomScaleSheetLayoutView="100" zoomScalePageLayoutView="0" workbookViewId="0" topLeftCell="A1">
      <selection activeCell="A4" sqref="A4:I4"/>
    </sheetView>
  </sheetViews>
  <sheetFormatPr defaultColWidth="9.140625" defaultRowHeight="12.75"/>
  <cols>
    <col min="1" max="1" width="7.00390625" style="0" customWidth="1"/>
    <col min="2" max="2" width="56.57421875" style="0" customWidth="1"/>
    <col min="3" max="3" width="7.7109375" style="0" customWidth="1"/>
    <col min="4" max="4" width="10.00390625" style="0" customWidth="1"/>
    <col min="5" max="5" width="15.8515625" style="0" customWidth="1"/>
    <col min="6" max="6" width="13.00390625" style="0" customWidth="1"/>
    <col min="7" max="7" width="15.421875" style="0" customWidth="1"/>
    <col min="8" max="8" width="31.421875" style="0" customWidth="1"/>
    <col min="9" max="9" width="13.57421875" style="0" customWidth="1"/>
    <col min="11" max="11" width="9.28125" style="0" bestFit="1" customWidth="1"/>
  </cols>
  <sheetData>
    <row r="1" spans="1:9" ht="12.75">
      <c r="A1" s="10"/>
      <c r="B1" s="11"/>
      <c r="C1" s="10"/>
      <c r="D1" s="10"/>
      <c r="E1" s="10"/>
      <c r="F1" s="10"/>
      <c r="G1" s="10"/>
      <c r="H1" s="47" t="s">
        <v>0</v>
      </c>
      <c r="I1" s="47"/>
    </row>
    <row r="2" spans="1:9" ht="12.75">
      <c r="A2" s="6"/>
      <c r="B2" s="6"/>
      <c r="C2" s="6"/>
      <c r="D2" s="7"/>
      <c r="E2" s="7"/>
      <c r="F2" s="7"/>
      <c r="G2" s="9"/>
      <c r="H2" s="9"/>
      <c r="I2" s="6"/>
    </row>
    <row r="3" spans="1:9" ht="20.25">
      <c r="A3" s="55" t="s">
        <v>13</v>
      </c>
      <c r="B3" s="55"/>
      <c r="C3" s="55"/>
      <c r="D3" s="55"/>
      <c r="E3" s="55"/>
      <c r="F3" s="55"/>
      <c r="G3" s="55"/>
      <c r="H3" s="55"/>
      <c r="I3" s="55"/>
    </row>
    <row r="4" spans="1:9" ht="20.25">
      <c r="A4" s="55" t="s">
        <v>66</v>
      </c>
      <c r="B4" s="55"/>
      <c r="C4" s="55"/>
      <c r="D4" s="55"/>
      <c r="E4" s="55"/>
      <c r="F4" s="55"/>
      <c r="G4" s="55"/>
      <c r="H4" s="55"/>
      <c r="I4" s="55"/>
    </row>
    <row r="5" ht="13.5" thickBot="1"/>
    <row r="6" spans="1:9" ht="12.75">
      <c r="A6" s="56" t="s">
        <v>1</v>
      </c>
      <c r="B6" s="58" t="s">
        <v>2</v>
      </c>
      <c r="C6" s="60" t="s">
        <v>3</v>
      </c>
      <c r="D6" s="61"/>
      <c r="E6" s="48" t="s">
        <v>6</v>
      </c>
      <c r="F6" s="49"/>
      <c r="G6" s="50"/>
      <c r="H6" s="51" t="s">
        <v>4</v>
      </c>
      <c r="I6" s="53" t="s">
        <v>5</v>
      </c>
    </row>
    <row r="7" spans="1:9" ht="12.75">
      <c r="A7" s="57"/>
      <c r="B7" s="59"/>
      <c r="C7" s="1">
        <v>2010</v>
      </c>
      <c r="D7" s="1">
        <v>2009</v>
      </c>
      <c r="E7" s="2" t="s">
        <v>7</v>
      </c>
      <c r="F7" s="2" t="s">
        <v>8</v>
      </c>
      <c r="G7" s="2" t="s">
        <v>9</v>
      </c>
      <c r="H7" s="52"/>
      <c r="I7" s="54"/>
    </row>
    <row r="8" spans="1:9" ht="12.75">
      <c r="A8" s="3">
        <v>1</v>
      </c>
      <c r="B8" s="4">
        <v>2</v>
      </c>
      <c r="C8" s="4">
        <v>3</v>
      </c>
      <c r="D8" s="4">
        <v>4</v>
      </c>
      <c r="E8" s="4">
        <v>17</v>
      </c>
      <c r="F8" s="4">
        <v>18</v>
      </c>
      <c r="G8" s="4">
        <v>19</v>
      </c>
      <c r="H8" s="4">
        <v>20</v>
      </c>
      <c r="I8" s="5">
        <v>21</v>
      </c>
    </row>
    <row r="9" spans="1:9" ht="15">
      <c r="A9" s="28" t="s">
        <v>15</v>
      </c>
      <c r="B9" s="29" t="s">
        <v>14</v>
      </c>
      <c r="C9" s="30"/>
      <c r="D9" s="32"/>
      <c r="E9" s="33"/>
      <c r="F9" s="33"/>
      <c r="G9" s="34"/>
      <c r="H9" s="35"/>
      <c r="I9" s="36"/>
    </row>
    <row r="10" spans="1:9" ht="14.25">
      <c r="A10" s="17">
        <v>1</v>
      </c>
      <c r="B10" s="22" t="s">
        <v>10</v>
      </c>
      <c r="C10" s="20">
        <v>0.95</v>
      </c>
      <c r="D10" s="15"/>
      <c r="E10" s="38"/>
      <c r="F10" s="38">
        <v>19790</v>
      </c>
      <c r="G10" s="40">
        <f>E10/F10*100</f>
        <v>0</v>
      </c>
      <c r="H10" s="26" t="s">
        <v>40</v>
      </c>
      <c r="I10" s="16"/>
    </row>
    <row r="11" spans="1:9" ht="28.5">
      <c r="A11" s="17">
        <v>2</v>
      </c>
      <c r="B11" s="22" t="s">
        <v>20</v>
      </c>
      <c r="C11" s="20">
        <v>0.8</v>
      </c>
      <c r="D11" s="15"/>
      <c r="E11" s="38"/>
      <c r="F11" s="38">
        <v>3958</v>
      </c>
      <c r="G11" s="41">
        <f aca="true" t="shared" si="0" ref="G11:G35">E11/F11*100</f>
        <v>0</v>
      </c>
      <c r="H11" s="26" t="s">
        <v>41</v>
      </c>
      <c r="I11" s="16"/>
    </row>
    <row r="12" spans="1:9" ht="28.5">
      <c r="A12" s="17">
        <v>3</v>
      </c>
      <c r="B12" s="22" t="s">
        <v>21</v>
      </c>
      <c r="C12" s="20">
        <v>0.9</v>
      </c>
      <c r="D12" s="15"/>
      <c r="E12" s="38"/>
      <c r="F12" s="38">
        <v>18172</v>
      </c>
      <c r="G12" s="41">
        <f t="shared" si="0"/>
        <v>0</v>
      </c>
      <c r="H12" s="26" t="s">
        <v>42</v>
      </c>
      <c r="I12" s="16"/>
    </row>
    <row r="13" spans="1:9" ht="14.25">
      <c r="A13" s="17">
        <v>4</v>
      </c>
      <c r="B13" s="22" t="s">
        <v>16</v>
      </c>
      <c r="C13" s="20">
        <v>0.9</v>
      </c>
      <c r="D13" s="15"/>
      <c r="E13" s="38"/>
      <c r="F13" s="38">
        <v>18172</v>
      </c>
      <c r="G13" s="41">
        <f t="shared" si="0"/>
        <v>0</v>
      </c>
      <c r="H13" s="26" t="s">
        <v>43</v>
      </c>
      <c r="I13" s="16"/>
    </row>
    <row r="14" spans="1:9" ht="28.5">
      <c r="A14" s="17">
        <v>5</v>
      </c>
      <c r="B14" s="22" t="s">
        <v>17</v>
      </c>
      <c r="C14" s="20">
        <v>0.8</v>
      </c>
      <c r="D14" s="15"/>
      <c r="E14" s="38"/>
      <c r="F14" s="38">
        <v>2669</v>
      </c>
      <c r="G14" s="41">
        <f t="shared" si="0"/>
        <v>0</v>
      </c>
      <c r="H14" s="26" t="s">
        <v>39</v>
      </c>
      <c r="I14" s="16"/>
    </row>
    <row r="15" spans="1:9" ht="14.25">
      <c r="A15" s="17">
        <v>6</v>
      </c>
      <c r="B15" s="22" t="s">
        <v>18</v>
      </c>
      <c r="C15" s="20">
        <v>0.9</v>
      </c>
      <c r="D15" s="15"/>
      <c r="E15" s="38"/>
      <c r="F15" s="38">
        <v>17991</v>
      </c>
      <c r="G15" s="41">
        <f t="shared" si="0"/>
        <v>0</v>
      </c>
      <c r="H15" s="26" t="s">
        <v>44</v>
      </c>
      <c r="I15" s="16"/>
    </row>
    <row r="16" spans="1:9" ht="25.5">
      <c r="A16" s="17">
        <v>7</v>
      </c>
      <c r="B16" s="22" t="s">
        <v>19</v>
      </c>
      <c r="C16" s="20">
        <v>1</v>
      </c>
      <c r="D16" s="15"/>
      <c r="E16" s="38"/>
      <c r="F16" s="38">
        <v>186</v>
      </c>
      <c r="G16" s="41">
        <f t="shared" si="0"/>
        <v>0</v>
      </c>
      <c r="H16" s="31" t="s">
        <v>45</v>
      </c>
      <c r="I16" s="16"/>
    </row>
    <row r="17" spans="1:9" ht="14.25">
      <c r="A17" s="17">
        <v>8</v>
      </c>
      <c r="B17" s="22" t="s">
        <v>22</v>
      </c>
      <c r="C17" s="20">
        <v>0.9</v>
      </c>
      <c r="D17" s="15"/>
      <c r="E17" s="38"/>
      <c r="F17" s="38">
        <v>66124</v>
      </c>
      <c r="G17" s="41">
        <f t="shared" si="0"/>
        <v>0</v>
      </c>
      <c r="H17" s="26" t="s">
        <v>46</v>
      </c>
      <c r="I17" s="16"/>
    </row>
    <row r="18" spans="1:9" ht="28.5">
      <c r="A18" s="17">
        <v>9</v>
      </c>
      <c r="B18" s="22" t="s">
        <v>31</v>
      </c>
      <c r="C18" s="20">
        <v>1</v>
      </c>
      <c r="D18" s="15"/>
      <c r="E18" s="38"/>
      <c r="F18" s="38">
        <v>15717</v>
      </c>
      <c r="G18" s="41">
        <f t="shared" si="0"/>
        <v>0</v>
      </c>
      <c r="H18" s="26" t="s">
        <v>47</v>
      </c>
      <c r="I18" s="16"/>
    </row>
    <row r="19" spans="1:9" ht="28.5">
      <c r="A19" s="17">
        <v>10</v>
      </c>
      <c r="B19" s="22" t="s">
        <v>23</v>
      </c>
      <c r="C19" s="20">
        <v>1</v>
      </c>
      <c r="D19" s="15"/>
      <c r="E19" s="38"/>
      <c r="F19" s="38">
        <v>91</v>
      </c>
      <c r="G19" s="41">
        <f t="shared" si="0"/>
        <v>0</v>
      </c>
      <c r="H19" s="26" t="s">
        <v>48</v>
      </c>
      <c r="I19" s="16"/>
    </row>
    <row r="20" spans="1:9" ht="25.5">
      <c r="A20" s="17">
        <v>11</v>
      </c>
      <c r="B20" s="22" t="s">
        <v>24</v>
      </c>
      <c r="C20" s="20">
        <v>1</v>
      </c>
      <c r="D20" s="15"/>
      <c r="E20" s="38">
        <f>'[1]cak.penjaringan anak sd'!$E$28+'[1]cak.penjaringan anak sd'!$F$28+'[1]cak.penjaringan anak sd'!$G$28</f>
        <v>0</v>
      </c>
      <c r="F20" s="38"/>
      <c r="G20" s="41" t="e">
        <f t="shared" si="0"/>
        <v>#DIV/0!</v>
      </c>
      <c r="H20" s="26" t="s">
        <v>49</v>
      </c>
      <c r="I20" s="16"/>
    </row>
    <row r="21" spans="1:9" ht="14.25">
      <c r="A21" s="18">
        <v>12</v>
      </c>
      <c r="B21" s="22" t="s">
        <v>25</v>
      </c>
      <c r="C21" s="20">
        <v>0.7</v>
      </c>
      <c r="D21" s="15"/>
      <c r="E21" s="38"/>
      <c r="F21" s="38">
        <v>469661</v>
      </c>
      <c r="G21" s="41">
        <f t="shared" si="0"/>
        <v>0</v>
      </c>
      <c r="H21" s="26" t="s">
        <v>50</v>
      </c>
      <c r="I21" s="16"/>
    </row>
    <row r="22" spans="1:9" ht="9" customHeight="1">
      <c r="A22" s="17">
        <v>13</v>
      </c>
      <c r="B22" s="22" t="s">
        <v>32</v>
      </c>
      <c r="C22" s="20">
        <v>1</v>
      </c>
      <c r="D22" s="15"/>
      <c r="E22" s="38"/>
      <c r="F22" s="38"/>
      <c r="G22" s="41" t="e">
        <f t="shared" si="0"/>
        <v>#DIV/0!</v>
      </c>
      <c r="H22" s="26" t="s">
        <v>51</v>
      </c>
      <c r="I22" s="16"/>
    </row>
    <row r="23" spans="1:9" ht="10.5" customHeight="1">
      <c r="A23" s="17"/>
      <c r="B23" s="22" t="s">
        <v>57</v>
      </c>
      <c r="C23" s="20"/>
      <c r="D23" s="15"/>
      <c r="E23" s="38"/>
      <c r="F23" s="38">
        <v>1</v>
      </c>
      <c r="G23" s="41">
        <f t="shared" si="0"/>
        <v>0</v>
      </c>
      <c r="H23" s="26"/>
      <c r="I23" s="16"/>
    </row>
    <row r="24" spans="1:9" ht="10.5" customHeight="1">
      <c r="A24" s="17"/>
      <c r="B24" s="22" t="s">
        <v>58</v>
      </c>
      <c r="C24" s="20"/>
      <c r="D24" s="15"/>
      <c r="E24" s="38"/>
      <c r="F24" s="38">
        <v>9210</v>
      </c>
      <c r="G24" s="41">
        <f t="shared" si="0"/>
        <v>0</v>
      </c>
      <c r="H24" s="26"/>
      <c r="I24" s="16"/>
    </row>
    <row r="25" spans="1:9" ht="10.5" customHeight="1">
      <c r="A25" s="17"/>
      <c r="B25" s="22" t="s">
        <v>59</v>
      </c>
      <c r="C25" s="20"/>
      <c r="D25" s="15"/>
      <c r="E25" s="38"/>
      <c r="F25" s="38">
        <v>896</v>
      </c>
      <c r="G25" s="41">
        <f t="shared" si="0"/>
        <v>0</v>
      </c>
      <c r="H25" s="26"/>
      <c r="I25" s="16"/>
    </row>
    <row r="26" spans="1:9" ht="14.25">
      <c r="A26" s="17"/>
      <c r="B26" s="22" t="s">
        <v>60</v>
      </c>
      <c r="C26" s="20"/>
      <c r="D26" s="15"/>
      <c r="E26" s="38"/>
      <c r="F26" s="38">
        <v>153</v>
      </c>
      <c r="G26" s="41">
        <f t="shared" si="0"/>
        <v>0</v>
      </c>
      <c r="H26" s="26"/>
      <c r="I26" s="16"/>
    </row>
    <row r="27" spans="1:9" ht="14.25">
      <c r="A27" s="17"/>
      <c r="B27" s="22" t="s">
        <v>61</v>
      </c>
      <c r="C27" s="20"/>
      <c r="D27" s="15"/>
      <c r="E27" s="38"/>
      <c r="F27" s="38">
        <v>35417</v>
      </c>
      <c r="G27" s="41">
        <f t="shared" si="0"/>
        <v>0</v>
      </c>
      <c r="H27" s="26"/>
      <c r="I27" s="16"/>
    </row>
    <row r="28" spans="1:9" ht="28.5">
      <c r="A28" s="17">
        <v>14</v>
      </c>
      <c r="B28" s="22" t="s">
        <v>26</v>
      </c>
      <c r="C28" s="20">
        <v>1</v>
      </c>
      <c r="D28" s="15"/>
      <c r="E28" s="38"/>
      <c r="F28" s="38">
        <v>657762</v>
      </c>
      <c r="G28" s="41">
        <f t="shared" si="0"/>
        <v>0</v>
      </c>
      <c r="H28" s="26" t="s">
        <v>52</v>
      </c>
      <c r="I28" s="16"/>
    </row>
    <row r="29" spans="1:9" ht="15">
      <c r="A29" s="24" t="s">
        <v>33</v>
      </c>
      <c r="B29" s="25" t="s">
        <v>34</v>
      </c>
      <c r="C29" s="20"/>
      <c r="D29" s="14"/>
      <c r="E29" s="38"/>
      <c r="F29" s="38"/>
      <c r="G29" s="41" t="e">
        <f t="shared" si="0"/>
        <v>#DIV/0!</v>
      </c>
      <c r="H29" s="26"/>
      <c r="I29" s="16"/>
    </row>
    <row r="30" spans="1:9" ht="20.25" customHeight="1">
      <c r="A30" s="17">
        <v>15</v>
      </c>
      <c r="B30" s="22" t="s">
        <v>27</v>
      </c>
      <c r="C30" s="20">
        <v>1</v>
      </c>
      <c r="D30" s="15"/>
      <c r="E30" s="38"/>
      <c r="F30" s="38">
        <v>53009</v>
      </c>
      <c r="G30" s="41">
        <f t="shared" si="0"/>
        <v>0</v>
      </c>
      <c r="H30" s="26" t="s">
        <v>53</v>
      </c>
      <c r="I30" s="16"/>
    </row>
    <row r="31" spans="1:9" ht="20.25" customHeight="1">
      <c r="A31" s="17">
        <v>16</v>
      </c>
      <c r="B31" s="22" t="s">
        <v>28</v>
      </c>
      <c r="C31" s="20">
        <v>1</v>
      </c>
      <c r="D31" s="15"/>
      <c r="E31" s="38"/>
      <c r="F31" s="38">
        <v>1</v>
      </c>
      <c r="G31" s="41">
        <f t="shared" si="0"/>
        <v>0</v>
      </c>
      <c r="H31" s="26" t="s">
        <v>54</v>
      </c>
      <c r="I31" s="16"/>
    </row>
    <row r="32" spans="1:9" ht="15">
      <c r="A32" s="24" t="s">
        <v>35</v>
      </c>
      <c r="B32" s="25" t="s">
        <v>36</v>
      </c>
      <c r="C32" s="20"/>
      <c r="D32" s="15"/>
      <c r="E32" s="38"/>
      <c r="F32" s="38"/>
      <c r="G32" s="41" t="e">
        <f t="shared" si="0"/>
        <v>#DIV/0!</v>
      </c>
      <c r="H32" s="26"/>
      <c r="I32" s="16"/>
    </row>
    <row r="33" spans="1:9" ht="12.75" customHeight="1">
      <c r="A33" s="17">
        <v>17</v>
      </c>
      <c r="B33" s="22" t="s">
        <v>29</v>
      </c>
      <c r="C33" s="20">
        <v>1</v>
      </c>
      <c r="D33" s="37"/>
      <c r="E33" s="38"/>
      <c r="F33" s="38">
        <v>178</v>
      </c>
      <c r="G33" s="41">
        <f t="shared" si="0"/>
        <v>0</v>
      </c>
      <c r="H33" s="26" t="s">
        <v>55</v>
      </c>
      <c r="I33" s="16"/>
    </row>
    <row r="34" spans="1:9" ht="12.75" customHeight="1">
      <c r="A34" s="24" t="s">
        <v>38</v>
      </c>
      <c r="B34" s="25" t="s">
        <v>37</v>
      </c>
      <c r="C34" s="20"/>
      <c r="D34" s="15"/>
      <c r="E34" s="38"/>
      <c r="F34" s="38"/>
      <c r="G34" s="41" t="e">
        <f t="shared" si="0"/>
        <v>#DIV/0!</v>
      </c>
      <c r="H34" s="26"/>
      <c r="I34" s="16"/>
    </row>
    <row r="35" spans="1:9" ht="14.25">
      <c r="A35" s="19">
        <v>18</v>
      </c>
      <c r="B35" s="23" t="s">
        <v>30</v>
      </c>
      <c r="C35" s="21">
        <v>0.8</v>
      </c>
      <c r="D35" s="12"/>
      <c r="E35" s="39"/>
      <c r="F35" s="39">
        <v>186</v>
      </c>
      <c r="G35" s="42">
        <f t="shared" si="0"/>
        <v>0</v>
      </c>
      <c r="H35" s="27" t="s">
        <v>56</v>
      </c>
      <c r="I35" s="13"/>
    </row>
    <row r="37" spans="1:9" ht="12.75">
      <c r="A37" s="6"/>
      <c r="B37" s="6"/>
      <c r="C37" s="6"/>
      <c r="D37" s="7"/>
      <c r="E37" s="7"/>
      <c r="F37" s="7"/>
      <c r="G37" s="7"/>
      <c r="H37" s="6"/>
      <c r="I37" s="6"/>
    </row>
    <row r="38" spans="1:9" ht="12.75">
      <c r="A38" s="6"/>
      <c r="B38" s="6"/>
      <c r="C38" s="6"/>
      <c r="D38" s="7"/>
      <c r="E38" s="7"/>
      <c r="F38" s="7"/>
      <c r="G38" s="62" t="s">
        <v>62</v>
      </c>
      <c r="H38" s="62"/>
      <c r="I38" s="6"/>
    </row>
    <row r="39" spans="1:9" ht="12.75">
      <c r="A39" s="6"/>
      <c r="B39" s="6"/>
      <c r="C39" s="6"/>
      <c r="D39" s="7"/>
      <c r="E39" s="7"/>
      <c r="F39" s="7"/>
      <c r="G39" s="9"/>
      <c r="H39" s="9"/>
      <c r="I39" s="6"/>
    </row>
    <row r="40" spans="1:9" ht="12.75">
      <c r="A40" s="6"/>
      <c r="B40" s="6"/>
      <c r="C40" s="6"/>
      <c r="D40" s="7"/>
      <c r="E40" s="7"/>
      <c r="F40" s="7"/>
      <c r="G40" s="62" t="s">
        <v>12</v>
      </c>
      <c r="H40" s="62"/>
      <c r="I40" s="6"/>
    </row>
    <row r="41" spans="1:9" ht="12.75">
      <c r="A41" s="6"/>
      <c r="B41" s="6"/>
      <c r="C41" s="6"/>
      <c r="D41" s="7"/>
      <c r="E41" s="7"/>
      <c r="F41" s="7"/>
      <c r="G41" s="62" t="s">
        <v>11</v>
      </c>
      <c r="H41" s="62"/>
      <c r="I41" s="6"/>
    </row>
    <row r="42" spans="1:9" ht="12.75">
      <c r="A42" s="6"/>
      <c r="B42" s="6"/>
      <c r="C42" s="6"/>
      <c r="D42" s="7"/>
      <c r="E42" s="7"/>
      <c r="F42" s="7"/>
      <c r="G42" s="9"/>
      <c r="H42" s="9"/>
      <c r="I42" s="6"/>
    </row>
    <row r="43" spans="1:9" ht="12.75">
      <c r="A43" s="6"/>
      <c r="B43" s="6"/>
      <c r="C43" s="6"/>
      <c r="D43" s="7"/>
      <c r="E43" s="7"/>
      <c r="F43" s="7"/>
      <c r="G43" s="9"/>
      <c r="H43" s="9"/>
      <c r="I43" s="6"/>
    </row>
    <row r="44" spans="1:9" ht="12.75">
      <c r="A44" s="6"/>
      <c r="B44" s="6"/>
      <c r="C44" s="6"/>
      <c r="D44" s="7"/>
      <c r="E44" s="7"/>
      <c r="F44" s="7"/>
      <c r="G44" s="9"/>
      <c r="H44" s="9"/>
      <c r="I44" s="6"/>
    </row>
    <row r="45" spans="1:9" ht="12.75">
      <c r="A45" s="6"/>
      <c r="B45" s="6"/>
      <c r="C45" s="6"/>
      <c r="D45" s="7"/>
      <c r="E45" s="7"/>
      <c r="F45" s="7"/>
      <c r="G45" s="63" t="s">
        <v>63</v>
      </c>
      <c r="H45" s="63"/>
      <c r="I45" s="6"/>
    </row>
    <row r="46" spans="1:9" ht="12.75">
      <c r="A46" s="6"/>
      <c r="B46" s="6"/>
      <c r="C46" s="6"/>
      <c r="D46" s="7"/>
      <c r="E46" s="7"/>
      <c r="F46" s="7"/>
      <c r="G46" s="62" t="s">
        <v>64</v>
      </c>
      <c r="H46" s="62"/>
      <c r="I46" s="6"/>
    </row>
    <row r="47" spans="1:9" ht="12.75">
      <c r="A47" s="6"/>
      <c r="B47" s="6"/>
      <c r="C47" s="6"/>
      <c r="D47" s="7"/>
      <c r="E47" s="7"/>
      <c r="F47" s="7"/>
      <c r="G47" s="62" t="s">
        <v>65</v>
      </c>
      <c r="H47" s="62"/>
      <c r="I47" s="6"/>
    </row>
    <row r="48" spans="1:9" ht="12.75">
      <c r="A48" s="6"/>
      <c r="B48" s="6"/>
      <c r="C48" s="6"/>
      <c r="D48" s="7"/>
      <c r="E48" s="7"/>
      <c r="F48" s="7"/>
      <c r="G48" s="9"/>
      <c r="H48" s="9"/>
      <c r="I48" s="6"/>
    </row>
    <row r="49" spans="1:9" ht="12.75">
      <c r="A49" s="6"/>
      <c r="B49" s="6"/>
      <c r="C49" s="6"/>
      <c r="D49" s="7"/>
      <c r="E49" s="7"/>
      <c r="F49" s="7"/>
      <c r="G49" s="9"/>
      <c r="H49" s="9"/>
      <c r="I49" s="6"/>
    </row>
    <row r="50" spans="1:9" ht="12.75">
      <c r="A50" s="6"/>
      <c r="B50" s="6"/>
      <c r="C50" s="6"/>
      <c r="D50" s="7"/>
      <c r="E50" s="7"/>
      <c r="F50" s="7"/>
      <c r="G50" s="9"/>
      <c r="H50" s="9"/>
      <c r="I50" s="6"/>
    </row>
    <row r="51" spans="1:9" ht="12.75">
      <c r="A51" s="6"/>
      <c r="B51" s="6"/>
      <c r="C51" s="6"/>
      <c r="D51" s="7"/>
      <c r="E51" s="7"/>
      <c r="F51" s="7"/>
      <c r="G51" s="9"/>
      <c r="H51" s="9"/>
      <c r="I51" s="6"/>
    </row>
    <row r="65" ht="12.75" customHeight="1"/>
    <row r="67" ht="12.75" customHeight="1"/>
    <row r="68" ht="12.75" customHeight="1"/>
    <row r="72" ht="12.75" customHeight="1"/>
    <row r="76" spans="1:9" ht="12.75">
      <c r="A76" s="43"/>
      <c r="B76" s="43"/>
      <c r="C76" s="43"/>
      <c r="D76" s="44"/>
      <c r="E76" s="44"/>
      <c r="F76" s="44"/>
      <c r="G76" s="44"/>
      <c r="H76" s="43"/>
      <c r="I76" s="43"/>
    </row>
    <row r="77" spans="1:9" ht="12.75">
      <c r="A77" s="43"/>
      <c r="B77" s="43"/>
      <c r="C77" s="43"/>
      <c r="D77" s="44"/>
      <c r="E77" s="44"/>
      <c r="F77" s="44"/>
      <c r="G77" s="44"/>
      <c r="H77" s="43"/>
      <c r="I77" s="43"/>
    </row>
    <row r="78" spans="1:9" ht="12.75">
      <c r="A78" s="45"/>
      <c r="B78" s="45"/>
      <c r="C78" s="45"/>
      <c r="D78" s="46"/>
      <c r="E78" s="46"/>
      <c r="F78" s="46"/>
      <c r="G78" s="46"/>
      <c r="H78" s="45"/>
      <c r="I78" s="45"/>
    </row>
    <row r="79" spans="1:9" ht="12.75">
      <c r="A79" s="45"/>
      <c r="B79" s="45"/>
      <c r="C79" s="45"/>
      <c r="D79" s="46"/>
      <c r="E79" s="46"/>
      <c r="F79" s="46"/>
      <c r="G79" s="46"/>
      <c r="H79" s="45"/>
      <c r="I79" s="45"/>
    </row>
    <row r="80" spans="4:7" ht="12.75">
      <c r="D80" s="8"/>
      <c r="E80" s="8"/>
      <c r="F80" s="8"/>
      <c r="G80" s="8"/>
    </row>
    <row r="81" spans="4:7" ht="12.75">
      <c r="D81" s="8"/>
      <c r="E81" s="8"/>
      <c r="F81" s="8"/>
      <c r="G81" s="8"/>
    </row>
    <row r="82" spans="4:7" ht="12.75">
      <c r="D82" s="8"/>
      <c r="E82" s="8"/>
      <c r="F82" s="8"/>
      <c r="G82" s="8"/>
    </row>
    <row r="83" spans="4:7" ht="12.75">
      <c r="D83" s="8"/>
      <c r="E83" s="8"/>
      <c r="F83" s="8"/>
      <c r="G83" s="8"/>
    </row>
  </sheetData>
  <sheetProtection/>
  <mergeCells count="15">
    <mergeCell ref="H1:I1"/>
    <mergeCell ref="A3:I3"/>
    <mergeCell ref="A4:I4"/>
    <mergeCell ref="A6:A7"/>
    <mergeCell ref="B6:B7"/>
    <mergeCell ref="C6:D6"/>
    <mergeCell ref="E6:G6"/>
    <mergeCell ref="H6:H7"/>
    <mergeCell ref="I6:I7"/>
    <mergeCell ref="G46:H46"/>
    <mergeCell ref="G47:H47"/>
    <mergeCell ref="G38:H38"/>
    <mergeCell ref="G40:H40"/>
    <mergeCell ref="G41:H41"/>
    <mergeCell ref="G45:H45"/>
  </mergeCells>
  <printOptions/>
  <pageMargins left="0.44" right="0.7" top="0.4" bottom="0.75" header="0.3" footer="0.3"/>
  <pageSetup orientation="landscape" paperSize="5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Virusss</cp:lastModifiedBy>
  <cp:lastPrinted>2010-08-16T06:17:51Z</cp:lastPrinted>
  <dcterms:created xsi:type="dcterms:W3CDTF">2007-04-04T16:56:32Z</dcterms:created>
  <dcterms:modified xsi:type="dcterms:W3CDTF">2011-09-14T02:27:16Z</dcterms:modified>
  <cp:category/>
  <cp:version/>
  <cp:contentType/>
  <cp:contentStatus/>
</cp:coreProperties>
</file>