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PM TW.II" sheetId="1" r:id="rId1"/>
  </sheets>
  <definedNames>
    <definedName name="_xlnm.Print_Area" localSheetId="0">'SPM TW.II'!$A$1:$G$40</definedName>
  </definedNames>
  <calcPr calcId="124519"/>
</workbook>
</file>

<file path=xl/calcChain.xml><?xml version="1.0" encoding="utf-8"?>
<calcChain xmlns="http://schemas.openxmlformats.org/spreadsheetml/2006/main">
  <c r="F30" i="1"/>
  <c r="F29"/>
  <c r="F28"/>
  <c r="J27"/>
  <c r="H27"/>
  <c r="D27"/>
  <c r="F27" s="1"/>
  <c r="D25"/>
  <c r="F25" s="1"/>
  <c r="F24"/>
  <c r="F23"/>
  <c r="F22"/>
  <c r="F21"/>
  <c r="F20"/>
  <c r="F18"/>
  <c r="F16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<sst xmlns="http://schemas.openxmlformats.org/spreadsheetml/2006/main" count="48" uniqueCount="48">
  <si>
    <t>INDIKATOR KINERJA SPM TAHUN 2011</t>
  </si>
  <si>
    <t>DINKES KABUPATEN : JEMBER</t>
  </si>
  <si>
    <t>TRIWULAN                    : II (DUA)</t>
  </si>
  <si>
    <t>NO</t>
  </si>
  <si>
    <t>NAMA INDIKATOR</t>
  </si>
  <si>
    <t>HASIL/ REALISASI (A)</t>
  </si>
  <si>
    <t>TARGET/ SASARAN SETAHUN (B)</t>
  </si>
  <si>
    <t>(A)/(B)        (%)</t>
  </si>
  <si>
    <t>TARGET SPM 2011 (%)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</si>
  <si>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</si>
  <si>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</si>
  <si>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</si>
  <si>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</si>
  <si>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</si>
  <si>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</si>
  <si>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</si>
  <si>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</si>
  <si>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</si>
  <si>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</si>
  <si>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</si>
  <si>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</si>
  <si>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</si>
  <si>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</si>
  <si>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</si>
  <si>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≥ 2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</si>
  <si>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</si>
  <si>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</si>
  <si>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</si>
  <si>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</si>
  <si>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</si>
  <si>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</si>
  <si>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</si>
  <si>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</si>
  <si>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</si>
  <si>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</si>
  <si>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</si>
  <si>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</si>
  <si>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</si>
  <si>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</si>
  <si>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</si>
  <si>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</si>
  <si>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KABUPATEN JEMBER</t>
  </si>
  <si>
    <t>dr. OLONG FADJRI MAULANA, MARS</t>
  </si>
  <si>
    <t>Pembina Utama Muda</t>
  </si>
  <si>
    <t>NIP. 19540513 198012 1 002</t>
  </si>
  <si>
    <t>≥ 95</t>
  </si>
  <si>
    <t>≥ 90</t>
  </si>
  <si>
    <t xml:space="preserve">              Jember, 08 Agustus 2011  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</si>
</sst>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.00_);_(* \(#,##0.00\);_(* &quot;-&quot;_);_(@_)"/>
  </numFmts>
  <fonts count="6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 applyAlignment="1">
      <alignment horizontal="center" vertical="center"/>
    </xf>
    <xf numFmtId="41" fontId="4" fillId="0" borderId="4" xfId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1" fontId="4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41" fontId="4" fillId="0" borderId="4" xfId="1" applyNumberFormat="1" applyFont="1" applyBorder="1" applyAlignment="1">
      <alignment horizontal="right" vertical="center"/>
    </xf>
    <xf numFmtId="41" fontId="4" fillId="2" borderId="4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right" vertical="center"/>
    </xf>
    <xf numFmtId="41" fontId="4" fillId="2" borderId="4" xfId="1" applyFont="1" applyFill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164" fontId="4" fillId="0" borderId="4" xfId="1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41" fontId="0" fillId="0" borderId="0" xfId="0" applyNumberFormat="1"/>
    <xf numFmtId="1" fontId="0" fillId="0" borderId="0" xfId="0" applyNumberFormat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1" fontId="4" fillId="0" borderId="4" xfId="1" quotePrefix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5" fillId="3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33" sqref="H33"/>
    </sheetView>
  </sheetViews>
  <sheetFormatPr defaultRowHeight="12.75"/>
  <cols>
    <col min="1" max="1" width="3.710937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6" max="6" width="9.140625" style="39"/>
    <col min="7" max="7" width="8.85546875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5"/>
      <c r="G3" s="4"/>
    </row>
    <row r="4" spans="1:7" ht="18">
      <c r="A4" s="3" t="s">
        <v>2</v>
      </c>
      <c r="B4" s="4"/>
      <c r="C4" s="4"/>
      <c r="D4" s="4"/>
      <c r="E4" s="4"/>
      <c r="F4" s="5"/>
      <c r="G4" s="4"/>
    </row>
    <row r="5" spans="1:7" ht="13.5" customHeight="1">
      <c r="A5" s="4"/>
      <c r="B5" s="4"/>
      <c r="C5" s="4"/>
      <c r="D5" s="4"/>
      <c r="E5" s="4"/>
      <c r="F5" s="5"/>
      <c r="G5" s="4"/>
    </row>
    <row r="6" spans="1:7" ht="38.25" customHeight="1">
      <c r="A6" s="6" t="s">
        <v>3</v>
      </c>
      <c r="B6" s="7"/>
      <c r="C6" s="8" t="s">
        <v>4</v>
      </c>
      <c r="D6" s="6" t="s">
        <v>5</v>
      </c>
      <c r="E6" s="9" t="s">
        <v>6</v>
      </c>
      <c r="F6" s="6" t="s">
        <v>7</v>
      </c>
      <c r="G6" s="10" t="s">
        <v>8</v>
      </c>
    </row>
    <row r="7" spans="1:7" ht="15" customHeight="1">
      <c r="A7" s="11">
        <v>1</v>
      </c>
      <c r="B7" s="12" t="s">
        <v>9</v>
      </c>
      <c r="C7" s="12"/>
      <c r="D7" s="13">
        <v>16495</v>
      </c>
      <c r="E7" s="14">
        <v>41712.586065444499</v>
      </c>
      <c r="F7" s="15">
        <f>D7/E7*100</f>
        <v>39.544419456804604</v>
      </c>
      <c r="G7" s="40">
        <v>91</v>
      </c>
    </row>
    <row r="8" spans="1:7" ht="15" customHeight="1">
      <c r="A8" s="11">
        <v>2</v>
      </c>
      <c r="B8" s="12" t="s">
        <v>10</v>
      </c>
      <c r="C8" s="12"/>
      <c r="D8" s="13">
        <v>2083</v>
      </c>
      <c r="E8" s="14">
        <v>8342.5172130889005</v>
      </c>
      <c r="F8" s="15">
        <f t="shared" ref="F8:F18" si="0">D8/E8*100</f>
        <v>24.968483094429821</v>
      </c>
      <c r="G8" s="40">
        <v>80</v>
      </c>
    </row>
    <row r="9" spans="1:7" ht="27" customHeight="1">
      <c r="A9" s="16">
        <v>3</v>
      </c>
      <c r="B9" s="17" t="s">
        <v>11</v>
      </c>
      <c r="C9" s="18"/>
      <c r="D9" s="13">
        <v>17760</v>
      </c>
      <c r="E9" s="14">
        <v>38296.098170264297</v>
      </c>
      <c r="F9" s="15">
        <f t="shared" si="0"/>
        <v>46.375481703224992</v>
      </c>
      <c r="G9" s="40">
        <v>93</v>
      </c>
    </row>
    <row r="10" spans="1:7" ht="15" customHeight="1">
      <c r="A10" s="11">
        <v>4</v>
      </c>
      <c r="B10" s="12" t="s">
        <v>12</v>
      </c>
      <c r="C10" s="12"/>
      <c r="D10" s="13">
        <v>17646</v>
      </c>
      <c r="E10" s="14">
        <v>38296.098170264297</v>
      </c>
      <c r="F10" s="15">
        <f t="shared" si="0"/>
        <v>46.077801246346183</v>
      </c>
      <c r="G10" s="40">
        <v>95</v>
      </c>
    </row>
    <row r="11" spans="1:7" ht="15" customHeight="1">
      <c r="A11" s="11">
        <v>5</v>
      </c>
      <c r="B11" s="12" t="s">
        <v>13</v>
      </c>
      <c r="C11" s="12"/>
      <c r="D11" s="13">
        <v>1065</v>
      </c>
      <c r="E11" s="14">
        <v>5792.0158534778993</v>
      </c>
      <c r="F11" s="15">
        <f t="shared" si="0"/>
        <v>18.387380610508956</v>
      </c>
      <c r="G11" s="40">
        <v>73</v>
      </c>
    </row>
    <row r="12" spans="1:7" ht="15" customHeight="1">
      <c r="A12" s="11">
        <v>6</v>
      </c>
      <c r="B12" s="12" t="s">
        <v>14</v>
      </c>
      <c r="C12" s="12"/>
      <c r="D12" s="13">
        <v>17136</v>
      </c>
      <c r="E12" s="14">
        <v>38613.439023185994</v>
      </c>
      <c r="F12" s="15">
        <f t="shared" si="0"/>
        <v>44.378331569250911</v>
      </c>
      <c r="G12" s="40">
        <v>90</v>
      </c>
    </row>
    <row r="13" spans="1:7" ht="15" customHeight="1">
      <c r="A13" s="11">
        <v>7</v>
      </c>
      <c r="B13" s="12" t="s">
        <v>15</v>
      </c>
      <c r="C13" s="12"/>
      <c r="D13" s="13">
        <v>22</v>
      </c>
      <c r="E13" s="14">
        <v>248</v>
      </c>
      <c r="F13" s="15">
        <f t="shared" si="0"/>
        <v>8.870967741935484</v>
      </c>
      <c r="G13" s="40" t="s">
        <v>45</v>
      </c>
    </row>
    <row r="14" spans="1:7" ht="15" customHeight="1">
      <c r="A14" s="11">
        <v>8</v>
      </c>
      <c r="B14" s="12" t="s">
        <v>16</v>
      </c>
      <c r="C14" s="12"/>
      <c r="D14" s="13">
        <v>46411</v>
      </c>
      <c r="E14" s="19">
        <v>157989</v>
      </c>
      <c r="F14" s="15">
        <f t="shared" si="0"/>
        <v>29.376095804138263</v>
      </c>
      <c r="G14" s="40">
        <v>81</v>
      </c>
    </row>
    <row r="15" spans="1:7" s="22" customFormat="1" ht="15" customHeight="1">
      <c r="A15" s="20">
        <v>9</v>
      </c>
      <c r="B15" s="21" t="s">
        <v>17</v>
      </c>
      <c r="C15" s="21"/>
      <c r="D15" s="19">
        <v>0</v>
      </c>
      <c r="E15" s="19">
        <v>0</v>
      </c>
      <c r="F15" s="15">
        <v>0</v>
      </c>
      <c r="G15" s="40">
        <v>100</v>
      </c>
    </row>
    <row r="16" spans="1:7" s="22" customFormat="1" ht="15" customHeight="1">
      <c r="A16" s="20">
        <v>10</v>
      </c>
      <c r="B16" s="21" t="s">
        <v>18</v>
      </c>
      <c r="C16" s="21"/>
      <c r="D16" s="19">
        <v>59</v>
      </c>
      <c r="E16" s="19">
        <v>59</v>
      </c>
      <c r="F16" s="23">
        <f t="shared" si="0"/>
        <v>100</v>
      </c>
      <c r="G16" s="40">
        <v>100</v>
      </c>
    </row>
    <row r="17" spans="1:10" s="22" customFormat="1" ht="15" customHeight="1">
      <c r="A17" s="20">
        <v>11</v>
      </c>
      <c r="B17" s="21" t="s">
        <v>19</v>
      </c>
      <c r="C17" s="21"/>
      <c r="D17" s="19">
        <v>0</v>
      </c>
      <c r="E17" s="19">
        <v>0</v>
      </c>
      <c r="F17" s="15">
        <v>0</v>
      </c>
      <c r="G17" s="40">
        <v>100</v>
      </c>
    </row>
    <row r="18" spans="1:10" ht="15" customHeight="1">
      <c r="A18" s="11">
        <v>12</v>
      </c>
      <c r="B18" s="12" t="s">
        <v>20</v>
      </c>
      <c r="C18" s="12"/>
      <c r="D18" s="13">
        <v>334644</v>
      </c>
      <c r="E18" s="14">
        <v>412845</v>
      </c>
      <c r="F18" s="15">
        <f t="shared" si="0"/>
        <v>81.058024197943539</v>
      </c>
      <c r="G18" s="40">
        <v>70</v>
      </c>
    </row>
    <row r="19" spans="1:10" ht="15" customHeight="1">
      <c r="A19" s="11">
        <v>13</v>
      </c>
      <c r="B19" s="12" t="s">
        <v>21</v>
      </c>
      <c r="C19" s="12"/>
      <c r="D19" s="24"/>
      <c r="E19" s="24"/>
      <c r="F19" s="25"/>
      <c r="G19" s="26"/>
    </row>
    <row r="20" spans="1:10" ht="15" customHeight="1">
      <c r="A20" s="11"/>
      <c r="B20" s="27" t="s">
        <v>22</v>
      </c>
      <c r="C20" s="28" t="s">
        <v>23</v>
      </c>
      <c r="D20" s="14">
        <v>7</v>
      </c>
      <c r="E20" s="14">
        <v>10</v>
      </c>
      <c r="F20" s="29">
        <f>D20/E20*2</f>
        <v>1.4</v>
      </c>
      <c r="G20" s="40" t="s">
        <v>24</v>
      </c>
    </row>
    <row r="21" spans="1:10" ht="15" customHeight="1">
      <c r="A21" s="11"/>
      <c r="B21" s="27" t="s">
        <v>25</v>
      </c>
      <c r="C21" s="28" t="s">
        <v>26</v>
      </c>
      <c r="D21" s="14">
        <v>1563</v>
      </c>
      <c r="E21" s="14">
        <v>13762</v>
      </c>
      <c r="F21" s="15">
        <f t="shared" ref="F21:F30" si="1">D21/E21*100</f>
        <v>11.357360848713851</v>
      </c>
      <c r="G21" s="40">
        <v>70</v>
      </c>
    </row>
    <row r="22" spans="1:10" ht="15" customHeight="1">
      <c r="A22" s="11"/>
      <c r="B22" s="27" t="s">
        <v>27</v>
      </c>
      <c r="C22" s="28" t="s">
        <v>28</v>
      </c>
      <c r="D22" s="14">
        <v>1016</v>
      </c>
      <c r="E22" s="14">
        <v>2598</v>
      </c>
      <c r="F22" s="15">
        <f t="shared" si="1"/>
        <v>39.107005388760584</v>
      </c>
      <c r="G22" s="40">
        <v>70</v>
      </c>
    </row>
    <row r="23" spans="1:10" ht="15" customHeight="1">
      <c r="A23" s="11"/>
      <c r="B23" s="27" t="s">
        <v>29</v>
      </c>
      <c r="C23" s="28" t="s">
        <v>30</v>
      </c>
      <c r="D23" s="14">
        <v>54</v>
      </c>
      <c r="E23" s="14">
        <v>54</v>
      </c>
      <c r="F23" s="23">
        <f t="shared" si="1"/>
        <v>100</v>
      </c>
      <c r="G23" s="40">
        <v>100</v>
      </c>
    </row>
    <row r="24" spans="1:10" ht="15" customHeight="1">
      <c r="A24" s="11"/>
      <c r="B24" s="27" t="s">
        <v>31</v>
      </c>
      <c r="C24" s="28" t="s">
        <v>32</v>
      </c>
      <c r="D24" s="14">
        <v>33391</v>
      </c>
      <c r="E24" s="14">
        <v>99811</v>
      </c>
      <c r="F24" s="15">
        <f t="shared" si="1"/>
        <v>33.454228491849598</v>
      </c>
      <c r="G24" s="40">
        <v>75</v>
      </c>
    </row>
    <row r="25" spans="1:10" ht="15" customHeight="1">
      <c r="A25" s="11">
        <v>14</v>
      </c>
      <c r="B25" s="30" t="s">
        <v>33</v>
      </c>
      <c r="C25" s="12"/>
      <c r="D25" s="19">
        <f>348508+2570</f>
        <v>351078</v>
      </c>
      <c r="E25" s="19">
        <v>695360</v>
      </c>
      <c r="F25" s="15">
        <f t="shared" si="1"/>
        <v>50.488667740450985</v>
      </c>
      <c r="G25" s="40">
        <v>95</v>
      </c>
    </row>
    <row r="26" spans="1:10" ht="15" customHeight="1">
      <c r="A26" s="31"/>
      <c r="B26" s="32" t="s">
        <v>34</v>
      </c>
      <c r="C26" s="33" t="s">
        <v>35</v>
      </c>
      <c r="D26" s="24"/>
      <c r="E26" s="24"/>
      <c r="F26" s="26"/>
      <c r="G26" s="24"/>
    </row>
    <row r="27" spans="1:10" ht="15" customHeight="1">
      <c r="A27" s="11">
        <v>15</v>
      </c>
      <c r="B27" s="12" t="s">
        <v>36</v>
      </c>
      <c r="C27" s="12"/>
      <c r="D27" s="13">
        <f>2019+307</f>
        <v>2326</v>
      </c>
      <c r="E27" s="14">
        <v>10430.4</v>
      </c>
      <c r="F27" s="15">
        <f t="shared" si="1"/>
        <v>22.300199417088511</v>
      </c>
      <c r="G27" s="40">
        <v>100</v>
      </c>
      <c r="H27" s="34">
        <f>1.5%*E26</f>
        <v>0</v>
      </c>
      <c r="I27" s="35"/>
      <c r="J27">
        <f>428+429+472</f>
        <v>1329</v>
      </c>
    </row>
    <row r="28" spans="1:10" ht="27" customHeight="1">
      <c r="A28" s="16">
        <v>16</v>
      </c>
      <c r="B28" s="36" t="s">
        <v>37</v>
      </c>
      <c r="C28" s="37"/>
      <c r="D28" s="13">
        <v>11</v>
      </c>
      <c r="E28" s="14">
        <v>12</v>
      </c>
      <c r="F28" s="15">
        <f t="shared" si="1"/>
        <v>91.666666666666657</v>
      </c>
      <c r="G28" s="40">
        <v>85</v>
      </c>
      <c r="I28" s="34"/>
    </row>
    <row r="29" spans="1:10" ht="25.5" customHeight="1">
      <c r="A29" s="16">
        <v>17</v>
      </c>
      <c r="B29" s="17" t="s">
        <v>38</v>
      </c>
      <c r="C29" s="18"/>
      <c r="D29" s="19">
        <v>42</v>
      </c>
      <c r="E29" s="38">
        <v>42</v>
      </c>
      <c r="F29" s="23">
        <f t="shared" si="1"/>
        <v>100</v>
      </c>
      <c r="G29" s="40" t="s">
        <v>46</v>
      </c>
    </row>
    <row r="30" spans="1:10" ht="15.75" customHeight="1">
      <c r="A30" s="11">
        <v>18</v>
      </c>
      <c r="B30" s="12" t="s">
        <v>39</v>
      </c>
      <c r="C30" s="12"/>
      <c r="D30" s="19">
        <v>210</v>
      </c>
      <c r="E30" s="38">
        <v>248</v>
      </c>
      <c r="F30" s="15">
        <f t="shared" si="1"/>
        <v>84.677419354838719</v>
      </c>
      <c r="G30" s="40">
        <v>40</v>
      </c>
    </row>
    <row r="31" spans="1:10" ht="18" customHeight="1"/>
    <row r="32" spans="1:10" ht="14.25" customHeight="1">
      <c r="E32" s="41" t="s">
        <v>47</v>
      </c>
      <c r="F32" s="41"/>
      <c r="G32" s="41"/>
    </row>
    <row r="33" spans="5:7" ht="15" customHeight="1">
      <c r="E33" s="42" t="s">
        <v>40</v>
      </c>
      <c r="F33" s="42"/>
      <c r="G33" s="42"/>
    </row>
    <row r="34" spans="5:7" ht="17.25" customHeight="1">
      <c r="E34" s="42" t="s">
        <v>41</v>
      </c>
      <c r="F34" s="42"/>
      <c r="G34" s="42"/>
    </row>
    <row r="35" spans="5:7" ht="17.25" customHeight="1">
      <c r="E35" s="43"/>
      <c r="F35" s="44"/>
      <c r="G35" s="43"/>
    </row>
    <row r="36" spans="5:7" ht="17.25" customHeight="1">
      <c r="E36" s="43"/>
      <c r="F36" s="44"/>
      <c r="G36" s="43"/>
    </row>
    <row r="37" spans="5:7" ht="15" customHeight="1">
      <c r="E37" s="45"/>
      <c r="F37" s="44"/>
      <c r="G37" s="45"/>
    </row>
    <row r="38" spans="5:7" ht="15" customHeight="1">
      <c r="E38" s="46" t="s">
        <v>42</v>
      </c>
      <c r="F38" s="46"/>
      <c r="G38" s="46"/>
    </row>
    <row r="39" spans="5:7" ht="15" customHeight="1">
      <c r="E39" s="42" t="s">
        <v>43</v>
      </c>
      <c r="F39" s="42"/>
      <c r="G39" s="42"/>
    </row>
    <row r="40" spans="5:7" ht="15" customHeight="1">
      <c r="E40" s="42" t="s">
        <v>44</v>
      </c>
      <c r="F40" s="42"/>
      <c r="G40" s="42"/>
    </row>
  </sheetData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" right="0.15748031496062992" top="0.9055118110236221" bottom="0.59055118110236227" header="0.35433070866141736" footer="0.31496062992125984"/>
  <pageSetup paperSize="256" scale="85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TW.II</vt:lpstr>
      <vt:lpstr>'SPM TW.II'!Print_Area</vt:lpstr>
    </vt:vector>
  </TitlesOfParts>
  <Company>Jember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SikdaDian</dc:creator>
  <cp:lastModifiedBy>SikdaDian</cp:lastModifiedBy>
  <dcterms:created xsi:type="dcterms:W3CDTF">2011-08-08T05:25:20Z</dcterms:created>
  <dcterms:modified xsi:type="dcterms:W3CDTF">2011-08-08T05:28:49Z</dcterms:modified>
</cp:coreProperties>
</file>