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tribulan 4" sheetId="1" r:id="rId1"/>
  </sheets>
  <definedNames>
    <definedName name="_xlnm.Print_Area" localSheetId="0">'tribulan 4'!$A$1:$G$40</definedName>
  </definedNames>
  <calcPr calcId="124519"/>
</workbook>
</file>

<file path=xl/calcChain.xml><?xml version="1.0" encoding="utf-8"?>
<calcChain xmlns="http://schemas.openxmlformats.org/spreadsheetml/2006/main">
  <c r="F21" i="1"/>
  <c r="F28" l="1"/>
  <c r="E28"/>
  <c r="F18"/>
  <c r="F16"/>
  <c r="F25"/>
  <c r="F22"/>
  <c r="F30"/>
  <c r="F31"/>
  <c r="F29"/>
  <c r="F27"/>
  <c r="F24"/>
  <c r="F23"/>
  <c r="F19"/>
  <c r="F17"/>
  <c r="F15"/>
  <c r="F14"/>
  <c r="F13"/>
  <c r="F12"/>
  <c r="F11"/>
  <c r="F10"/>
  <c r="F9"/>
  <c r="F8"/>
</calcChain>
</file>

<file path=xl/sharedStrings.xml><?xml version="1.0" encoding="utf-8"?>
<sst xmlns="http://schemas.openxmlformats.org/spreadsheetml/2006/main" count="45" uniqueCount="45">
  <si>
    <t>INDIKATOR KINERJA SPM TAHUN 2010</t>
  </si>
  <si>
    <t>DINKES KAB/KOTA : KOTA PASURUAN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</si>
  <si>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</si>
  <si>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</si>
  <si>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</si>
  <si>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</si>
  <si>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</si>
  <si>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</si>
  <si>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</si>
  <si>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</si>
  <si>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</si>
  <si>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</si>
  <si>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</si>
  <si>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</si>
  <si>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</si>
  <si>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</si>
  <si>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</si>
  <si>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</si>
  <si>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</si>
  <si>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</si>
  <si>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</si>
  <si>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</si>
  <si>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</si>
  <si>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</si>
  <si>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</si>
  <si>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</si>
  <si>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</si>
  <si>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</si>
  <si>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</si>
  <si>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</si>
  <si>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</si>
  <si>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</si>
  <si>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</si>
  <si>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</si>
  <si>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</si>
  <si>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</si>
  <si>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</si>
  <si>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</si>
  <si>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KEPALA DINAS KESEHATAN</t>
  </si>
  <si>
    <t>KOTA PASURUAN</t>
  </si>
  <si>
    <t>dr. HERMANTA SETIARSA , MQIH</t>
  </si>
  <si>
    <t>NIP. 19550216 198211 1 001</t>
  </si>
  <si>
    <t>TRIWULAN                 : IV</t>
  </si>
  <si>
    <r>
      <t xml:space="preserve">Target </t>
    </r>
    <r>
      <rPr>
        <u/>
        <sz val="10"/>
        <rFont val="Arial"/>
        <family val="2"/>
      </rPr>
      <t>&gt;</t>
    </r>
    <r>
      <rPr>
        <sz val="10"/>
        <rFont val="Arial"/>
        <family val="2"/>
      </rPr>
      <t>70%</t>
    </r>
  </si>
  <si>
    <t>Jml penduduk umur&lt;15th 50.390 jiwa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</si>
</sst>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</numFmts>
  <fonts count="12">
    <font>
      <sz val="10"/>
      <name val="Arial"/>
      <family val="2"/>
    </font>
    <font>
      <sz val="10"/>
      <name val="Arial"/>
      <family val="2"/>
    </font>
    <font>
      <b/>
      <sz val="14"/>
      <color indexed="63"/>
      <name val="Arial"/>
      <family val="2"/>
    </font>
    <font>
      <sz val="10"/>
      <color indexed="63"/>
      <name val="Arial"/>
      <family val="2"/>
    </font>
    <font>
      <u/>
      <sz val="10"/>
      <name val="Arial"/>
      <family val="2"/>
    </font>
    <font>
      <u/>
      <sz val="10"/>
      <color indexed="63"/>
      <name val="Arial"/>
      <family val="2"/>
    </font>
    <font>
      <sz val="11"/>
      <color indexed="63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4"/>
      <color indexed="63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4" xfId="1" applyNumberFormat="1" applyFont="1" applyBorder="1" applyAlignment="1">
      <alignment horizontal="center"/>
    </xf>
    <xf numFmtId="41" fontId="1" fillId="0" borderId="4" xfId="1" applyFont="1" applyBorder="1" applyAlignment="1">
      <alignment horizontal="center"/>
    </xf>
    <xf numFmtId="164" fontId="1" fillId="0" borderId="4" xfId="1" applyNumberFormat="1" applyFont="1" applyFill="1" applyBorder="1" applyAlignment="1">
      <alignment horizontal="center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1" fontId="1" fillId="0" borderId="4" xfId="1" applyNumberFormat="1" applyFont="1" applyBorder="1" applyAlignment="1">
      <alignment horizontal="center"/>
    </xf>
    <xf numFmtId="1" fontId="3" fillId="0" borderId="0" xfId="0" applyNumberFormat="1" applyFont="1"/>
    <xf numFmtId="164" fontId="3" fillId="0" borderId="0" xfId="1" applyNumberFormat="1" applyFont="1"/>
    <xf numFmtId="164" fontId="3" fillId="0" borderId="0" xfId="0" applyNumberFormat="1" applyFont="1"/>
    <xf numFmtId="41" fontId="1" fillId="0" borderId="4" xfId="1" applyFont="1" applyFill="1" applyBorder="1" applyAlignment="1">
      <alignment horizontal="center"/>
    </xf>
    <xf numFmtId="41" fontId="1" fillId="0" borderId="4" xfId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Alignment="1">
      <alignment horizontal="center" vertical="top" wrapText="1"/>
    </xf>
    <xf numFmtId="41" fontId="1" fillId="0" borderId="4" xfId="1" quotePrefix="1" applyFont="1" applyBorder="1" applyAlignment="1">
      <alignment horizontal="center"/>
    </xf>
    <xf numFmtId="0" fontId="0" fillId="0" borderId="4" xfId="0" applyFont="1" applyFill="1" applyBorder="1"/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41" fontId="1" fillId="0" borderId="4" xfId="1" quotePrefix="1" applyFont="1" applyBorder="1" applyAlignment="1">
      <alignment horizontal="center" vertical="top"/>
    </xf>
    <xf numFmtId="0" fontId="0" fillId="0" borderId="5" xfId="0" applyFont="1" applyBorder="1"/>
    <xf numFmtId="0" fontId="0" fillId="0" borderId="6" xfId="0" applyFont="1" applyBorder="1"/>
    <xf numFmtId="41" fontId="1" fillId="0" borderId="4" xfId="1" applyNumberFormat="1" applyFont="1" applyFill="1" applyBorder="1" applyAlignment="1">
      <alignment horizontal="center"/>
    </xf>
    <xf numFmtId="0" fontId="0" fillId="0" borderId="4" xfId="0" applyBorder="1" applyAlignment="1">
      <alignment wrapText="1"/>
    </xf>
    <xf numFmtId="43" fontId="1" fillId="0" borderId="0" xfId="2" applyNumberFormat="1" applyFont="1" applyAlignment="1">
      <alignment vertical="top"/>
    </xf>
    <xf numFmtId="165" fontId="3" fillId="0" borderId="0" xfId="2" applyNumberFormat="1" applyFont="1"/>
    <xf numFmtId="165" fontId="10" fillId="0" borderId="0" xfId="2" applyNumberFormat="1" applyFont="1"/>
    <xf numFmtId="0" fontId="11" fillId="0" borderId="1" xfId="0" applyFont="1" applyFill="1" applyBorder="1" applyAlignment="1">
      <alignment horizontal="center" vertical="center" wrapText="1"/>
    </xf>
    <xf numFmtId="0" fontId="0" fillId="2" borderId="5" xfId="0" applyFont="1" applyFill="1" applyBorder="1"/>
    <xf numFmtId="0" fontId="0" fillId="2" borderId="6" xfId="0" applyFont="1" applyFill="1" applyBorder="1"/>
    <xf numFmtId="41" fontId="1" fillId="2" borderId="4" xfId="1" applyFont="1" applyFill="1" applyBorder="1" applyAlignment="1">
      <alignment horizontal="center"/>
    </xf>
    <xf numFmtId="164" fontId="1" fillId="2" borderId="4" xfId="1" applyNumberFormat="1" applyFont="1" applyFill="1" applyBorder="1" applyAlignment="1">
      <alignment horizontal="center"/>
    </xf>
    <xf numFmtId="0" fontId="0" fillId="2" borderId="4" xfId="0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</cellXfs>
  <cellStyles count="4">
    <cellStyle name="Comma" xfId="2" builtinId="3"/>
    <cellStyle name="Comma [0]" xfId="1" builtinId="6"/>
    <cellStyle name="Comma [0] 2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topLeftCell="A7" zoomScaleSheetLayoutView="100" workbookViewId="0">
      <pane xSplit="1" ySplit="1" topLeftCell="B8" activePane="bottomRight" state="frozen"/>
      <selection activeCell="A7" sqref="A7"/>
      <selection pane="topRight" activeCell="B7" sqref="B7"/>
      <selection pane="bottomLeft" activeCell="A8" sqref="A8"/>
      <selection pane="bottomRight" activeCell="H21" sqref="H21"/>
    </sheetView>
  </sheetViews>
  <sheetFormatPr defaultRowHeight="12.75"/>
  <cols>
    <col min="1" max="1" width="4.7109375" style="1" customWidth="1"/>
    <col min="2" max="2" width="2.42578125" style="1" customWidth="1"/>
    <col min="3" max="3" width="60.7109375" style="1" customWidth="1"/>
    <col min="4" max="4" width="11.28515625" style="1" customWidth="1"/>
    <col min="5" max="5" width="13" style="1" customWidth="1"/>
    <col min="6" max="6" width="9.5703125" style="1" customWidth="1"/>
    <col min="7" max="7" width="12.42578125" style="1" customWidth="1"/>
    <col min="8" max="8" width="11.85546875" style="1" customWidth="1"/>
    <col min="9" max="9" width="12.28515625" style="38" customWidth="1"/>
    <col min="10" max="10" width="12.7109375" style="38" customWidth="1"/>
    <col min="11" max="16384" width="9.140625" style="1"/>
  </cols>
  <sheetData>
    <row r="1" spans="1:7" ht="19.5" customHeight="1">
      <c r="A1" s="47" t="s">
        <v>0</v>
      </c>
      <c r="B1" s="47"/>
      <c r="C1" s="47"/>
      <c r="D1" s="47"/>
      <c r="E1" s="47"/>
      <c r="F1" s="47"/>
      <c r="G1" s="47"/>
    </row>
    <row r="2" spans="1:7" ht="13.5" customHeight="1">
      <c r="A2" s="48"/>
      <c r="B2" s="48"/>
      <c r="C2" s="48"/>
      <c r="D2" s="48"/>
      <c r="E2" s="48"/>
      <c r="F2" s="48"/>
      <c r="G2" s="48"/>
    </row>
    <row r="3" spans="1:7" ht="13.5" customHeight="1">
      <c r="A3" s="2"/>
      <c r="B3" s="2"/>
      <c r="C3" s="2"/>
      <c r="D3" s="2"/>
      <c r="E3" s="2"/>
      <c r="F3" s="2"/>
      <c r="G3" s="2"/>
    </row>
    <row r="4" spans="1:7" ht="18">
      <c r="A4" s="3" t="s">
        <v>1</v>
      </c>
      <c r="B4" s="2"/>
      <c r="C4" s="2"/>
      <c r="D4" s="2"/>
      <c r="E4" s="2"/>
      <c r="F4" s="2"/>
      <c r="G4" s="2"/>
    </row>
    <row r="5" spans="1:7" ht="18">
      <c r="A5" s="3" t="s">
        <v>42</v>
      </c>
      <c r="B5" s="2"/>
      <c r="C5" s="2"/>
      <c r="D5" s="2"/>
      <c r="E5" s="2"/>
      <c r="F5" s="2"/>
      <c r="G5" s="2"/>
    </row>
    <row r="6" spans="1:7" ht="13.5" customHeight="1">
      <c r="A6" s="19"/>
      <c r="B6" s="19"/>
      <c r="C6" s="19"/>
      <c r="D6" s="19"/>
      <c r="E6" s="19"/>
      <c r="F6" s="19"/>
      <c r="G6" s="19"/>
    </row>
    <row r="7" spans="1:7" ht="38.25">
      <c r="A7" s="20" t="s">
        <v>2</v>
      </c>
      <c r="B7" s="21"/>
      <c r="C7" s="22" t="s">
        <v>3</v>
      </c>
      <c r="D7" s="20" t="s">
        <v>4</v>
      </c>
      <c r="E7" s="23" t="s">
        <v>5</v>
      </c>
      <c r="F7" s="20" t="s">
        <v>6</v>
      </c>
      <c r="G7" s="40" t="s">
        <v>7</v>
      </c>
    </row>
    <row r="8" spans="1:7" ht="18" customHeight="1">
      <c r="A8" s="24">
        <v>1</v>
      </c>
      <c r="B8" s="25" t="s">
        <v>8</v>
      </c>
      <c r="C8" s="25"/>
      <c r="D8" s="5">
        <v>3388</v>
      </c>
      <c r="E8" s="5">
        <v>3861</v>
      </c>
      <c r="F8" s="4">
        <f>D8/E8*100</f>
        <v>87.749287749287745</v>
      </c>
      <c r="G8" s="25"/>
    </row>
    <row r="9" spans="1:7" ht="18" customHeight="1">
      <c r="A9" s="24">
        <v>2</v>
      </c>
      <c r="B9" s="25" t="s">
        <v>9</v>
      </c>
      <c r="C9" s="25"/>
      <c r="D9" s="5">
        <v>688</v>
      </c>
      <c r="E9" s="5">
        <v>772</v>
      </c>
      <c r="F9" s="4">
        <f t="shared" ref="F9:F18" si="0">D9/E9*100</f>
        <v>89.119170984455948</v>
      </c>
      <c r="G9" s="25"/>
    </row>
    <row r="10" spans="1:7" ht="27" customHeight="1">
      <c r="A10" s="26">
        <v>3</v>
      </c>
      <c r="B10" s="49" t="s">
        <v>10</v>
      </c>
      <c r="C10" s="50"/>
      <c r="D10" s="5">
        <v>3446</v>
      </c>
      <c r="E10" s="5">
        <v>3546</v>
      </c>
      <c r="F10" s="4">
        <f t="shared" si="0"/>
        <v>97.179921037789057</v>
      </c>
      <c r="G10" s="25"/>
    </row>
    <row r="11" spans="1:7" ht="18" customHeight="1">
      <c r="A11" s="24">
        <v>4</v>
      </c>
      <c r="B11" s="25" t="s">
        <v>11</v>
      </c>
      <c r="C11" s="25"/>
      <c r="D11" s="5">
        <v>3397</v>
      </c>
      <c r="E11" s="5">
        <v>3546</v>
      </c>
      <c r="F11" s="4">
        <f>D11/E11*100</f>
        <v>95.798082346305705</v>
      </c>
      <c r="G11" s="25"/>
    </row>
    <row r="12" spans="1:7" ht="18" customHeight="1">
      <c r="A12" s="24">
        <v>5</v>
      </c>
      <c r="B12" s="25" t="s">
        <v>12</v>
      </c>
      <c r="C12" s="25"/>
      <c r="D12" s="5">
        <v>478</v>
      </c>
      <c r="E12" s="5">
        <v>526</v>
      </c>
      <c r="F12" s="4">
        <f>D12/E12*100</f>
        <v>90.874524714828894</v>
      </c>
      <c r="G12" s="25"/>
    </row>
    <row r="13" spans="1:7" ht="18" customHeight="1">
      <c r="A13" s="24">
        <v>6</v>
      </c>
      <c r="B13" s="25" t="s">
        <v>13</v>
      </c>
      <c r="C13" s="25"/>
      <c r="D13" s="5">
        <v>3023</v>
      </c>
      <c r="E13" s="5">
        <v>3510</v>
      </c>
      <c r="F13" s="4">
        <f>D13/E13*100</f>
        <v>86.12535612535612</v>
      </c>
      <c r="G13" s="25"/>
    </row>
    <row r="14" spans="1:7" ht="18" customHeight="1">
      <c r="A14" s="24">
        <v>7</v>
      </c>
      <c r="B14" s="25" t="s">
        <v>14</v>
      </c>
      <c r="C14" s="25"/>
      <c r="D14" s="5">
        <v>31</v>
      </c>
      <c r="E14" s="27">
        <v>34</v>
      </c>
      <c r="F14" s="4">
        <f>D14/E14*100</f>
        <v>91.17647058823529</v>
      </c>
      <c r="G14" s="25"/>
    </row>
    <row r="15" spans="1:7" ht="18" customHeight="1">
      <c r="A15" s="24">
        <v>8</v>
      </c>
      <c r="B15" s="25" t="s">
        <v>15</v>
      </c>
      <c r="C15" s="25"/>
      <c r="D15" s="5">
        <v>11272</v>
      </c>
      <c r="E15" s="5">
        <v>13929</v>
      </c>
      <c r="F15" s="4">
        <f>D15/E15*100</f>
        <v>80.924689496733436</v>
      </c>
      <c r="G15" s="25"/>
    </row>
    <row r="16" spans="1:7" ht="18" customHeight="1">
      <c r="A16" s="24">
        <v>9</v>
      </c>
      <c r="B16" s="25" t="s">
        <v>16</v>
      </c>
      <c r="C16" s="25"/>
      <c r="D16" s="5">
        <v>636</v>
      </c>
      <c r="E16" s="5">
        <v>596</v>
      </c>
      <c r="F16" s="4">
        <f t="shared" si="0"/>
        <v>106.71140939597315</v>
      </c>
      <c r="G16" s="25"/>
    </row>
    <row r="17" spans="1:10" ht="18" customHeight="1">
      <c r="A17" s="24">
        <v>10</v>
      </c>
      <c r="B17" s="25" t="s">
        <v>17</v>
      </c>
      <c r="C17" s="25"/>
      <c r="D17" s="5">
        <v>55</v>
      </c>
      <c r="E17" s="5">
        <v>55</v>
      </c>
      <c r="F17" s="4">
        <f t="shared" si="0"/>
        <v>100</v>
      </c>
      <c r="G17" s="25"/>
    </row>
    <row r="18" spans="1:10" ht="18" customHeight="1">
      <c r="A18" s="24">
        <v>11</v>
      </c>
      <c r="B18" s="25" t="s">
        <v>18</v>
      </c>
      <c r="C18" s="25"/>
      <c r="D18" s="16">
        <v>3729</v>
      </c>
      <c r="E18" s="16">
        <v>3796</v>
      </c>
      <c r="F18" s="4">
        <f t="shared" si="0"/>
        <v>98.234984193888309</v>
      </c>
      <c r="G18" s="25"/>
    </row>
    <row r="19" spans="1:10" ht="18" customHeight="1">
      <c r="A19" s="24">
        <v>12</v>
      </c>
      <c r="B19" s="25" t="s">
        <v>19</v>
      </c>
      <c r="C19" s="25"/>
      <c r="D19" s="5">
        <v>25701</v>
      </c>
      <c r="E19" s="5">
        <v>32851</v>
      </c>
      <c r="F19" s="4">
        <f>D19/E19*100</f>
        <v>78.235061337554413</v>
      </c>
      <c r="G19" s="25"/>
    </row>
    <row r="20" spans="1:10" ht="18" customHeight="1">
      <c r="A20" s="24">
        <v>13</v>
      </c>
      <c r="B20" s="25" t="s">
        <v>20</v>
      </c>
      <c r="C20" s="25"/>
      <c r="D20" s="16"/>
      <c r="E20" s="16"/>
      <c r="F20" s="6"/>
      <c r="G20" s="28"/>
    </row>
    <row r="21" spans="1:10" ht="39.75" customHeight="1">
      <c r="A21" s="29"/>
      <c r="B21" s="30" t="s">
        <v>21</v>
      </c>
      <c r="C21" s="31" t="s">
        <v>22</v>
      </c>
      <c r="D21" s="17">
        <v>3</v>
      </c>
      <c r="E21" s="32">
        <v>2</v>
      </c>
      <c r="F21" s="37">
        <f>(D21/50390)*100000</f>
        <v>5.9535622147251441</v>
      </c>
      <c r="G21" s="36" t="s">
        <v>44</v>
      </c>
    </row>
    <row r="22" spans="1:10" ht="18" customHeight="1">
      <c r="A22" s="24"/>
      <c r="B22" s="33" t="s">
        <v>23</v>
      </c>
      <c r="C22" s="34" t="s">
        <v>24</v>
      </c>
      <c r="D22" s="5">
        <v>1761</v>
      </c>
      <c r="E22" s="5">
        <v>2092</v>
      </c>
      <c r="F22" s="4">
        <f t="shared" ref="F22:F31" si="1">D22/E22*100</f>
        <v>84.177820267686414</v>
      </c>
      <c r="G22" s="25"/>
    </row>
    <row r="23" spans="1:10" ht="18" customHeight="1">
      <c r="A23" s="24"/>
      <c r="B23" s="33" t="s">
        <v>25</v>
      </c>
      <c r="C23" s="34" t="s">
        <v>26</v>
      </c>
      <c r="D23" s="5">
        <v>131</v>
      </c>
      <c r="E23" s="5">
        <v>159</v>
      </c>
      <c r="F23" s="4">
        <f t="shared" si="1"/>
        <v>82.389937106918239</v>
      </c>
      <c r="G23" s="25" t="s">
        <v>43</v>
      </c>
    </row>
    <row r="24" spans="1:10" ht="18" customHeight="1">
      <c r="A24" s="24"/>
      <c r="B24" s="33" t="s">
        <v>27</v>
      </c>
      <c r="C24" s="34" t="s">
        <v>28</v>
      </c>
      <c r="D24" s="5">
        <v>283</v>
      </c>
      <c r="E24" s="16">
        <v>283</v>
      </c>
      <c r="F24" s="4">
        <f t="shared" si="1"/>
        <v>100</v>
      </c>
      <c r="G24" s="25"/>
    </row>
    <row r="25" spans="1:10" ht="18" customHeight="1">
      <c r="A25" s="24"/>
      <c r="B25" s="41" t="s">
        <v>29</v>
      </c>
      <c r="C25" s="42" t="s">
        <v>30</v>
      </c>
      <c r="D25" s="43">
        <v>12194</v>
      </c>
      <c r="E25" s="43">
        <v>8047</v>
      </c>
      <c r="F25" s="44">
        <f t="shared" si="1"/>
        <v>151.53473344103392</v>
      </c>
      <c r="G25" s="45"/>
    </row>
    <row r="26" spans="1:10" ht="18" customHeight="1">
      <c r="A26" s="24">
        <v>14</v>
      </c>
      <c r="B26" s="25" t="s">
        <v>31</v>
      </c>
      <c r="C26" s="25"/>
      <c r="D26" s="5"/>
      <c r="E26" s="5"/>
      <c r="F26" s="4"/>
      <c r="G26" s="25"/>
      <c r="J26" s="39"/>
    </row>
    <row r="27" spans="1:10" ht="18" customHeight="1">
      <c r="A27" s="24"/>
      <c r="B27" s="33" t="s">
        <v>32</v>
      </c>
      <c r="C27" s="34" t="s">
        <v>33</v>
      </c>
      <c r="D27" s="12">
        <v>42723</v>
      </c>
      <c r="E27" s="5">
        <v>38105</v>
      </c>
      <c r="F27" s="4">
        <f t="shared" si="1"/>
        <v>112.11914446922977</v>
      </c>
      <c r="G27" s="25"/>
    </row>
    <row r="28" spans="1:10" ht="18" customHeight="1">
      <c r="A28" s="24">
        <v>15</v>
      </c>
      <c r="B28" s="25" t="s">
        <v>34</v>
      </c>
      <c r="C28" s="25"/>
      <c r="D28" s="35">
        <v>2432</v>
      </c>
      <c r="E28" s="16">
        <f>1.5%*38105</f>
        <v>571.57499999999993</v>
      </c>
      <c r="F28" s="6">
        <f>D28/E28*100</f>
        <v>425.49096793946558</v>
      </c>
      <c r="G28" s="25"/>
      <c r="H28" s="15"/>
    </row>
    <row r="29" spans="1:10" ht="27" customHeight="1">
      <c r="A29" s="26">
        <v>16</v>
      </c>
      <c r="B29" s="49" t="s">
        <v>35</v>
      </c>
      <c r="C29" s="50"/>
      <c r="D29" s="16">
        <v>1</v>
      </c>
      <c r="E29" s="5">
        <v>1</v>
      </c>
      <c r="F29" s="4">
        <f t="shared" si="1"/>
        <v>100</v>
      </c>
      <c r="G29" s="25"/>
      <c r="H29" s="13"/>
    </row>
    <row r="30" spans="1:10" ht="27" customHeight="1">
      <c r="A30" s="26">
        <v>17</v>
      </c>
      <c r="B30" s="49" t="s">
        <v>36</v>
      </c>
      <c r="C30" s="50"/>
      <c r="D30" s="16">
        <v>3</v>
      </c>
      <c r="E30" s="5">
        <v>3</v>
      </c>
      <c r="F30" s="4">
        <f t="shared" si="1"/>
        <v>100</v>
      </c>
      <c r="G30" s="25"/>
      <c r="H30" s="14"/>
    </row>
    <row r="31" spans="1:10" ht="18" customHeight="1">
      <c r="A31" s="24">
        <v>18</v>
      </c>
      <c r="B31" s="25" t="s">
        <v>37</v>
      </c>
      <c r="C31" s="25"/>
      <c r="D31" s="5">
        <v>34</v>
      </c>
      <c r="E31" s="5">
        <v>23</v>
      </c>
      <c r="F31" s="4">
        <f t="shared" si="1"/>
        <v>147.82608695652172</v>
      </c>
      <c r="G31" s="25"/>
    </row>
    <row r="32" spans="1:10" ht="16.5" customHeight="1"/>
    <row r="33" spans="4:7" ht="15" customHeight="1">
      <c r="E33" s="46"/>
      <c r="F33" s="46"/>
      <c r="G33" s="46"/>
    </row>
    <row r="34" spans="4:7" ht="17.25" customHeight="1">
      <c r="D34" s="9"/>
      <c r="E34" s="10" t="s">
        <v>38</v>
      </c>
      <c r="F34" s="9"/>
      <c r="G34" s="18"/>
    </row>
    <row r="35" spans="4:7" ht="17.25" customHeight="1">
      <c r="D35" s="9"/>
      <c r="E35" s="10" t="s">
        <v>39</v>
      </c>
      <c r="F35" s="9"/>
      <c r="G35" s="18"/>
    </row>
    <row r="36" spans="4:7" ht="17.25" customHeight="1">
      <c r="D36" s="9"/>
      <c r="E36" s="10"/>
      <c r="F36" s="9"/>
      <c r="G36" s="18"/>
    </row>
    <row r="37" spans="4:7" ht="15" customHeight="1">
      <c r="D37" s="9"/>
      <c r="E37" s="10"/>
      <c r="F37" s="9"/>
      <c r="G37" s="7"/>
    </row>
    <row r="38" spans="4:7" ht="15" customHeight="1">
      <c r="D38" s="9"/>
      <c r="E38" s="10"/>
      <c r="F38" s="9"/>
      <c r="G38" s="8"/>
    </row>
    <row r="39" spans="4:7" ht="15" customHeight="1">
      <c r="D39" s="9"/>
      <c r="E39" s="11" t="s">
        <v>40</v>
      </c>
      <c r="F39" s="9"/>
      <c r="G39" s="18"/>
    </row>
    <row r="40" spans="4:7" ht="15" customHeight="1">
      <c r="D40" s="9"/>
      <c r="E40" s="10" t="s">
        <v>41</v>
      </c>
      <c r="F40" s="9"/>
      <c r="G40" s="18"/>
    </row>
  </sheetData>
  <mergeCells count="6">
    <mergeCell ref="E33:G33"/>
    <mergeCell ref="A1:G1"/>
    <mergeCell ref="A2:G2"/>
    <mergeCell ref="B10:C10"/>
    <mergeCell ref="B29:C29"/>
    <mergeCell ref="B30:C30"/>
  </mergeCells>
  <printOptions horizontalCentered="1"/>
  <pageMargins left="0.31496062992125984" right="3.937007874015748E-2" top="0.98425196850393704" bottom="0.23622047244094491" header="0.51181102362204722" footer="0.51181102362204722"/>
  <pageSetup paperSize="768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tribulan 4</vt:lpstr>
      <vt:lpstr>'tribulan 4'!Print_Area</vt:lpstr>
    </vt:vector>
  </TitlesOfParts>
  <Company>Lenovo2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Lenovo2</dc:creator>
  <cp:lastModifiedBy>lenovo2</cp:lastModifiedBy>
  <cp:lastPrinted>2011-02-18T04:03:15Z</cp:lastPrinted>
  <dcterms:created xsi:type="dcterms:W3CDTF">2010-08-12T06:20:26Z</dcterms:created>
  <dcterms:modified xsi:type="dcterms:W3CDTF">2011-02-23T06:12:56Z</dcterms:modified>
</cp:coreProperties>
</file>